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3/ATUALIZACAO PORTAL/"/>
    </mc:Choice>
  </mc:AlternateContent>
  <xr:revisionPtr revIDLastSave="3" documentId="11_B9DBC002E0A72A9E12CAF97AE587810D0B509904" xr6:coauthVersionLast="47" xr6:coauthVersionMax="47" xr10:uidLastSave="{843B03CE-0440-452C-9E77-D42ED8C16770}"/>
  <bookViews>
    <workbookView xWindow="-120" yWindow="-120" windowWidth="29040" windowHeight="15840" xr2:uid="{00000000-000D-0000-FFFF-FFFF00000000}"/>
  </bookViews>
  <sheets>
    <sheet name="Result. Licit.2022" sheetId="2" r:id="rId1"/>
  </sheets>
  <definedNames>
    <definedName name="_xlnm.Print_Area" localSheetId="0">'Result. Licit.2022'!$A$1:$H$15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0" i="2" l="1"/>
  <c r="F34" i="2" l="1"/>
  <c r="F33" i="2"/>
  <c r="F23" i="2" l="1"/>
  <c r="F20" i="2"/>
  <c r="F18" i="2"/>
  <c r="F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C3" authorId="0" shapeId="0" xr:uid="{00000000-0006-0000-0000-000001000000}">
      <text>
        <r>
          <rPr>
            <b/>
            <sz val="9"/>
            <color indexed="81"/>
            <rFont val="Segoe UI"/>
            <family val="2"/>
          </rPr>
          <t>Legenda:
PE - Pregão Eletrônico;
CC - Concorrência;
TP - Tomada de Preço.</t>
        </r>
      </text>
    </comment>
  </commentList>
</comments>
</file>

<file path=xl/sharedStrings.xml><?xml version="1.0" encoding="utf-8"?>
<sst xmlns="http://schemas.openxmlformats.org/spreadsheetml/2006/main" count="194" uniqueCount="188">
  <si>
    <t>RESULTADOS DE PROCESSOS LICITATÓRIOS - 2022
(Lançado de acordo com ano de realização do procedimento licitatório)</t>
  </si>
  <si>
    <t>Data da última atualização: 27/04/2023</t>
  </si>
  <si>
    <t>Nº</t>
  </si>
  <si>
    <t xml:space="preserve">Processo nº </t>
  </si>
  <si>
    <t>Edital de Licitação</t>
  </si>
  <si>
    <t>Objeto</t>
  </si>
  <si>
    <t>Valor Total Estimado</t>
  </si>
  <si>
    <t>Valor Total Contratado</t>
  </si>
  <si>
    <t>Observações</t>
  </si>
  <si>
    <t>Link para acesso ao Termo de Homologação do Procedimento Licitatório, com a indicação do(s) vencedor(es) do certame e seus respectivos valores adjudicados</t>
  </si>
  <si>
    <t>00600-00011083/2021-27-e</t>
  </si>
  <si>
    <t>PE nº 01/2022</t>
  </si>
  <si>
    <t>Contratação de empresa especializada na prestação de serviço de fornecimento de passagens aéreas, mediante a instalação, em computadores do Tribunal de Contas do Distrito Federal – TCDF previamente indicados, de sistema “on-line” automatizado via rede mundial de computadores, contemplando o serviço de agenciamento de viagens, sob demanda, considerando a cotação, reserva, emissão, remarcação e cancelamento de passagens aéreas nacionais e internacionais, para atendimento das necessidades do TCDF, durante o exercício de 2022.</t>
  </si>
  <si>
    <t>No link comprasnet informa o valor do item 1.</t>
  </si>
  <si>
    <t>http://comprasnet.gov.br/livre/Pregao/termohom.asp?prgcod=1008671&amp;co_no_uasg=974003&amp;numprp=12022&amp;codigoModalidade=5&amp;f_lstSrp=&amp;f_Uf=&amp;f_numPrp=12022&amp;f_coduasg=974003&amp;f_codMod=5&amp;f_tpPregao=E&amp;f_lstICMS=&amp;f_dtAberturaIni=&amp;f_dtAberturaFim=</t>
  </si>
  <si>
    <t>00600-00010859/2021-91-e</t>
  </si>
  <si>
    <t>PE nº 02/2022</t>
  </si>
  <si>
    <t>Contratação de empresa especializada para o fornecimento de materiais bibliográficos, durante o exercício de 2022, a fim de atender à demanda da Biblioteca “Cyro dos Anjos” do Tribunal de Contas do Distrito Federal - TCDF, conforme especificações constantes deste Edital e seus anexos.</t>
  </si>
  <si>
    <t>http://comprasnet.gov.br/livre/Pregao/termohom.asp?prgcod=1011818&amp;co_no_uasg=974003&amp;numprp=22022&amp;codigoModalidade=5&amp;f_lstSrp=&amp;f_Uf=&amp;f_numPrp=22022&amp;f_coduasg=974003&amp;f_codMod=5&amp;f_tpPregao=E&amp;f_lstICMS=&amp;f_dtAberturaIni=&amp;f_dtAberturaFim=</t>
  </si>
  <si>
    <t>00600-00010363/2021-18-e</t>
  </si>
  <si>
    <r>
      <t>PE nº</t>
    </r>
    <r>
      <rPr>
        <b/>
        <sz val="11"/>
        <color rgb="FF333333"/>
        <rFont val="Calibri"/>
        <family val="2"/>
      </rPr>
      <t xml:space="preserve"> </t>
    </r>
    <r>
      <rPr>
        <sz val="11"/>
        <color rgb="FF333333"/>
        <rFont val="Calibri"/>
        <family val="2"/>
      </rPr>
      <t>03/2022</t>
    </r>
  </si>
  <si>
    <t>Contratação de empresa especializada para o fornecimento de equipamentos para o ambiente de área operacional da lanchonete do Tribunal de Contas do Distrito Federal (TCDF)</t>
  </si>
  <si>
    <t>Itens 2, 3, 6, 7 e 9 resultaram fracassados.</t>
  </si>
  <si>
    <t>http://comprasnet.gov.br/livre/Pregao/termohom.asp?prgcod=1043991&amp;co_no_uasg=974003&amp;numprp=32022&amp;codigoModalidade=5&amp;f_lstSrp=&amp;f_Uf=&amp;f_numPrp=32022&amp;f_coduasg=974003&amp;f_codMod=5&amp;f_tpPregao=E&amp;f_lstICMS=&amp;f_dtAberturaIni=&amp;f_dtAberturaFim=</t>
  </si>
  <si>
    <t>00600-00007973/2021-34-e</t>
  </si>
  <si>
    <t>PE nº 04/2022</t>
  </si>
  <si>
    <t>Contratação de empresa especializada para emissão de até 200 (duzentos) certificados digitais e-CPF do tipo A3, com validade de 03 (três) anos, emitidos por autoridade certificadora credenciada no ICP-Brasil, incluindo o fornecimento de dispositivos para armazenamento de certificados digitais (tipo token USB ou outro de características semelhantes ou superiores, devendo ser novo e fornecido pela CONTRATADA), compreendendo o atendimento de, até, 20 ordens de fornecimento, que poderá realizar-se presencialmente, no Tribunal de Contas do Distrito Federal – TCDF ou, alternativamente, por videoconferência, por intermédio de Sistema de Registro de Preços (SRP).</t>
  </si>
  <si>
    <t>http://comprasnet.gov.br/livre/Pregao/termohom.asp?prgcod=1013860&amp;co_no_uasg=974003&amp;numprp=42022&amp;codigoModalidade=5&amp;f_lstSrp=&amp;f_Uf=&amp;f_numPrp=42022&amp;f_coduasg=974003&amp;f_codMod=5&amp;f_tpPregao=E&amp;f_lstICMS=&amp;f_dtAberturaIni=&amp;f_dtAberturaFim=</t>
  </si>
  <si>
    <t xml:space="preserve"> 00600-00012708/2021-78-e</t>
  </si>
  <si>
    <t>PE nº 05/2022</t>
  </si>
  <si>
    <t>Contratação de empresa(s) especializada(s) na execução de serviços de lavanderia de roupas em geral e de roupas dos serviços de saúde, sob demanda, com vistas ao atendimento das necessidades do Serviço de Segurança e Suporte Operacional - SESOP e da Divisão de Programas da Saúde - Disaúde do TCDF, para o exercício de 2022, divididos em 2 (dois) lotes, nos termos, formas e especificações técnicas apresentadas no presente Instrumento.</t>
  </si>
  <si>
    <t>Restou fracassado o Lote 1.</t>
  </si>
  <si>
    <t>http://comprasnet.gov.br/livre/Pregao/termohom.asp?prgcod=1014765&amp;co_no_uasg=974003&amp;numprp=52022&amp;codigoModalidade=5&amp;f_lstSrp=&amp;f_Uf=&amp;f_numPrp=52022&amp;f_coduasg=974003&amp;f_codMod=5&amp;f_tpPregao=E&amp;f_lstICMS=&amp;f_dtAberturaIni=&amp;f_dtAberturaFim=</t>
  </si>
  <si>
    <t>00600-00000249/2021-80-e</t>
  </si>
  <si>
    <t>PE nº 06/2022</t>
  </si>
  <si>
    <t>Contratação de empresa especializada para fornecimento de 13 (treze) notebooks de alta performance e prestação de garantia on site de 12 (doze) meses, para atendimento das demandas internas do Tribunal de Contas do Distrito Federal.</t>
  </si>
  <si>
    <t>http://comprasnet.gov.br/livre/Pregao/termohom.asp?prgcod=1016958&amp;co_no_uasg=974003&amp;numprp=62022&amp;codigoModalidade=5&amp;f_lstSrp=&amp;f_Uf=&amp;f_numPrp=62022&amp;f_coduasg=974003&amp;f_codMod=5&amp;f_tpPregao=E&amp;f_lstICMS=&amp;f_dtAberturaIni=&amp;f_dtAberturaFim=</t>
  </si>
  <si>
    <t>00600-00013619/2021-49-e</t>
  </si>
  <si>
    <t>PE nº 07/20220</t>
  </si>
  <si>
    <t>Contratação de empresa especializada para fornecimento de medicamentos e insumos médicos para atendimento das demandas da Divisão de Programas da Saúde - DISAÚDE do Tribunal de Contas do Distrito Federal, durante o exercício de 2022.</t>
  </si>
  <si>
    <t>http://comprasnet.gov.br/livre/Pregao/termohom.asp?prgcod=1023306&amp;co_no_uasg=974003&amp;numprp=72022&amp;codigoModalidade=5&amp;f_lstSrp=&amp;f_Uf=&amp;f_numPrp=72022&amp;f_coduasg=974003&amp;f_codMod=5&amp;f_tpPregao=E&amp;f_lstICMS=&amp;f_dtAberturaIni=&amp;f_dtAberturaFim=</t>
  </si>
  <si>
    <t xml:space="preserve"> 00600-00000828/2022-11-e</t>
  </si>
  <si>
    <t>PE nº 08/2022</t>
  </si>
  <si>
    <t>Contratação de empresa especializada na execução de serviços de lavanderia de roupas em geral, sob demanda, com vistas ao atendimento das necessidades do Serviço de Segurança e Suporte Operacional - SESOP, para o exercício de 2022.</t>
  </si>
  <si>
    <t xml:space="preserve">http://comprasnet.gov.br/livre/Pregao/termohom.asp?prgcod=1024145&amp;co_no_uasg=974003&amp;numprp=82022&amp;codigoModalidade=5&amp;f_lstSrp=&amp;f_Uf=&amp;f_numPrp=82022&amp;f_coduasg=974003&amp;f_codMod=5&amp;f_tpPregao=E&amp;f_lstICMS=&amp;f_dtAberturaIni=&amp;f_dtAberturaFim= </t>
  </si>
  <si>
    <t>00600-00000280/2022-00-e</t>
  </si>
  <si>
    <t>PE nº 09/2022</t>
  </si>
  <si>
    <t>Contratação, por meio de execução indireta, de serviços de Bombeiro Civil, apoio administrativo na área de segurança contra incêndio, pânico, abandono de edificações, primeiros socorros, treinamento de bombeiros voluntários, e desenvolvimento e atualização  de política prevencionista (PPCI), para atendimento das necessidades do Tribunal de Contas do Distrito Federal (TCDF), em modelo de gestão contratual por desempenho/resultado, conforme especificações deste Edital e seus anexos.</t>
  </si>
  <si>
    <t xml:space="preserve">http://comprasnet.gov.br/livre/Pregao/termohom.asp?prgcod=1024543&amp;co_no_uasg=974003&amp;numprp=92022&amp;codigoModalidade=5&amp;f_lstSrp=&amp;f_Uf=&amp;f_numPrp=92022&amp;f_coduasg=974003&amp;f_codMod=5&amp;f_tpPregao=E&amp;f_lstICMS=&amp;f_dtAberturaIni=&amp;f_dtAberturaFim= </t>
  </si>
  <si>
    <t>00600-00000710/2022-85-e</t>
  </si>
  <si>
    <t>PE nº 10/2022</t>
  </si>
  <si>
    <t>Contratação de empresa especializada para fornecimento de equipamentos de informática, em atendimento às necessidades do TCDF.</t>
  </si>
  <si>
    <t xml:space="preserve">http://comprasnet.gov.br/livre/Pregao/termohom.asp?prgcod=1026570&amp;co_no_uasg=974003&amp;numprp=102022&amp;codigoModalidade=5&amp;f_lstSrp=&amp;f_Uf=&amp;f_numPrp=102022&amp;f_coduasg=974003&amp;f_codMod=5&amp;f_tpPregao=E&amp;f_lstICMS=&amp;f_dtAberturaIni=&amp;f_dtAberturaFim= </t>
  </si>
  <si>
    <t xml:space="preserve"> 00600-00000155/2022-91-e</t>
  </si>
  <si>
    <t>PE nº 11/2022</t>
  </si>
  <si>
    <t>Contratação de empresa especializada para a prestação eventual de serviço profissional de fotografia, sob demanda, para atendimento das necessidades do Tribunal de Contas do distrito Federal (TCDF).</t>
  </si>
  <si>
    <t>x</t>
  </si>
  <si>
    <t>Revogado</t>
  </si>
  <si>
    <t>https://etcdf.tc.df.gov.br/?a=consultaETCDF&amp;f=formPrincipal&amp;nrproc=155&amp;anoproc=2022</t>
  </si>
  <si>
    <t>00600-00002032/2022-95-e</t>
  </si>
  <si>
    <t>PE nº 12/2022</t>
  </si>
  <si>
    <t>Contratação de empresa especializada para prestação de serviço de avaliação da estrutura econômico-financeira e de consultoria em avaliação atuarial, no segmento de saúde suplementar para subsidiar a criação do Plano de Assistência à Saúde do TCDF.</t>
  </si>
  <si>
    <t xml:space="preserve">http://comprasnet.gov.br/livre/Pregao/termohom.asp?prgcod=1030529&amp;co_no_uasg=974003&amp;numprp=122022&amp;codigoModalidade=5&amp;f_lstSrp=&amp;f_Uf=&amp;f_numPrp=122022&amp;f_coduasg=974003&amp;f_codMod=5&amp;f_tpPregao=E&amp;f_lstICMS=&amp;f_dtAberturaIni=&amp;f_dtAberturaFim= </t>
  </si>
  <si>
    <t>00600-00000278/2022-22-e</t>
  </si>
  <si>
    <t>PE nº 13/2022</t>
  </si>
  <si>
    <t>Contratação de empresa especializada para a prestação de serviços de clipping online de notícias relativas ao Tribunal de Contas do Distrito Federal (TCDF)</t>
  </si>
  <si>
    <t>00600-00006619/2021-92-e</t>
  </si>
  <si>
    <t>PE n° 14/2022</t>
  </si>
  <si>
    <t>Contratação de empresa especializada para a prestação de serviços terceirizados de engenharia, relativos à operação e manutenção preventiva corretiva e emergencial dos sistemas, das instalações elétricas, hidrossanitárias e de: dados, voz, áudio, ar condicionado, detecção, alarme e combate a incêndio, distribuição de energia, centrais de água gelada; e demais instalações civis, pertencentes aos Edifícios do Tribunal de Contas do Distrito Federal (TCDF), incluindo a prestação de serviços eventuais, e fornecimento sob demanda de materiais e peças, em modelo de gestão contratual por desempenho / resultado, conforme especificações deste Edital e seus anexos.</t>
  </si>
  <si>
    <t>http://comprasnet.gov.br/livre/Pregao/termohom.asp?prgcod=1036057&amp;co_no_uasg=974003&amp;numprp=142022&amp;codigoModalidade=5&amp;f_lstSrp=&amp;f_Uf=&amp;f_numPrp=142022&amp;f_coduasg=974003&amp;f_codMod=5&amp;f_tpPregao=E&amp;f_lstICMS=&amp;f_dtAberturaIni=&amp;f_dtAberturaFim=</t>
  </si>
  <si>
    <t>00600-00010319/2021-16-e</t>
  </si>
  <si>
    <t>PE nº 15/2022</t>
  </si>
  <si>
    <t>Contratação de empresa(s) especializada(s) para o fornecimento, montagem e instalação de mobiliário, para compor a lanchonete do Tribunal de Contas do Distrito Federal (TCDF)</t>
  </si>
  <si>
    <t>Revogados os itens 10 e 11 do Lote 4</t>
  </si>
  <si>
    <t>http://comprasnet.gov.br/livre/Pregao/termohom.asp?prgcod=1042701&amp;co_no_uasg=974003&amp;numprp=152022&amp;codigoModalidade=5&amp;f_lstSrp=&amp;f_Uf=&amp;f_numPrp=152022&amp;f_coduasg=974003&amp;f_codMod=5&amp;f_tpPregao=E&amp;f_lstICMS=&amp;f_dtAberturaIni=&amp;f_dtAberturaFim=</t>
  </si>
  <si>
    <t>00600-00004529/2022-48-e</t>
  </si>
  <si>
    <t>PE nº 16/2022</t>
  </si>
  <si>
    <t>Contratação de empresa especializada para a execução de serviços contínuos de copeiragem, com fornecimento de insumos sob demanda, nos Edifícios Sede, Anexo, Biblioteca e Garagem e outras áreas do Tribunal de Contas do Distrito Federal – TCDF, em modelo de gestão contratual por desempenho / resultado, conforme especificações deste  Edital e seus anexos</t>
  </si>
  <si>
    <t xml:space="preserve">http://comprasnet.gov.br/livre/Pregao/termohom.asp?prgcod=1045281&amp;co_no_uasg=974003&amp;numprp=162022&amp;codigoModalidade=5&amp;f_lstSrp=&amp;f_Uf=&amp;f_numPrp=162022&amp;f_coduasg=974003&amp;f_codMod=5&amp;f_tpPregao=E&amp;f_lstICMS=&amp;f_dtAberturaIni=&amp;f_dtAberturaFim= </t>
  </si>
  <si>
    <t xml:space="preserve"> 00600-00003376/2022-11-e</t>
  </si>
  <si>
    <t>PE nº 17/2022</t>
  </si>
  <si>
    <t>Contratação de empresa(s) especializada(s) para o fornecimento de material de expediente, para consumo nas atividades do Tribunal de Contas do Distrito Federal (TCDF).</t>
  </si>
  <si>
    <t>http://comprasnet.gov.br/livre/Pregao/termohom.asp?prgcod=1051798&amp;co_no_uasg=974003&amp;numprp=172022&amp;codigoModalidade=5&amp;f_lstSrp=&amp;f_Uf=&amp;f_numPrp=172022&amp;f_coduasg=974003&amp;f_codMod=5&amp;f_tpPregao=E&amp;f_lstICMS=&amp;f_dtAberturaIni=&amp;f_dtAberturaFim=</t>
  </si>
  <si>
    <t>00600-00002849/2022-63-e</t>
  </si>
  <si>
    <t>PE nº 18/2022</t>
  </si>
  <si>
    <t>Contratação de empresa especializada para o fornecimento de solução de ambiente de colaboração e comunicação corporativa em nuvem – Microsoft O365 Enterprise Agreement com Software Assurance com as respectivas licenças e demais produtos da solução contratada –, com validade de 36 (trinta e seis) meses, com pagamento em 3 (três) vezes anuais, para atendimento das necessidades do TCDF.</t>
  </si>
  <si>
    <t xml:space="preserve">http://comprasnet.gov.br/livre/Pregao/termohom.asp?prgcod=1051562&amp;co_no_uasg=974003&amp;numprp=182022&amp;codigoModalidade=5&amp;f_lstSrp=&amp;f_Uf=&amp;f_numPrp=182022&amp;f_coduasg=974003&amp;f_codMod=5&amp;f_tpPregao=E&amp;f_lstICMS=&amp;f_dtAberturaIni=&amp;f_dtAberturaFim= </t>
  </si>
  <si>
    <t xml:space="preserve"> 00600-00002929/2022-19-e</t>
  </si>
  <si>
    <t>PE nº 19/2022</t>
  </si>
  <si>
    <t>Contratação de empresa especializada para o fornecimento de solução para modernização do sistema audiovisual do Plenário do Tribunal de Contas do Distrito Federal (TCDF).</t>
  </si>
  <si>
    <t xml:space="preserve">http://comprasnet.gov.br/livre/Pregao/termohom.asp?prgcod=1058110&amp;co_no_uasg=974003&amp;numprp=192022&amp;codigoModalidade=5&amp;f_lstSrp=&amp;f_Uf=&amp;f_numPrp=192022&amp;f_coduasg=974003&amp;f_codMod=5&amp;f_tpPregao=E&amp;f_lstICMS=&amp;f_dtAberturaIni=&amp;f_dtAberturaFim= </t>
  </si>
  <si>
    <t>00600-00003174/2022-70-e</t>
  </si>
  <si>
    <t>PE nº 20/2022</t>
  </si>
  <si>
    <t>Contratação de empresa(s) especializada(s) para o fornecimento, montagem e instalação de mobiliário (poltronas), para o atendimento das necessidades dos departamentos do Tribunal de Contas do Distrito Federal (TCDF).</t>
  </si>
  <si>
    <t xml:space="preserve">http://comprasnet.gov.br/livre/Pregao/termohom.asp?prgcod=1058730&amp;co_no_uasg=974003&amp;numprp=202022&amp;codigoModalidade=5&amp;f_lstSrp=&amp;f_Uf=&amp;f_numPrp=202022&amp;f_coduasg=974003&amp;f_codMod=5&amp;f_tpPregao=E&amp;f_lstICMS=&amp;f_dtAberturaIni=&amp;f_dtAberturaFim= </t>
  </si>
  <si>
    <t xml:space="preserve"> 00600-00004668/2022-71-e</t>
  </si>
  <si>
    <t>PE nº 21/2022</t>
  </si>
  <si>
    <t>Contratação de empresa especializada para a prestação de serviço de solução fiscal, contemplando a subscrição de um software para gerenciamento da obrigação fiscal, bem como a capacitação (treinamento), monitoramento da solução, além de suporte técnico e atualizações tecnológicas aplicadas a solução, em atendimento às necessidades do Tribunal de Contas do Distrito Federal (TCDF), pelo período de 12 (doze) meses.</t>
  </si>
  <si>
    <t xml:space="preserve">http://comprasnet.gov.br/livre/Pregao/termohom.asp?prgcod=1065946&amp;co_no_uasg=974003&amp;numprp=212022&amp;codigoModalidade=5&amp;f_lstSrp=&amp;f_Uf=&amp;f_numPrp=212022&amp;f_coduasg=974003&amp;f_codMod=5&amp;f_tpPregao=E&amp;f_lstICMS=&amp;f_dtAberturaIni=&amp;f_dtAberturaFim= </t>
  </si>
  <si>
    <t>00600-00005129/2022-50-e</t>
  </si>
  <si>
    <t>PE nº 22/2022</t>
  </si>
  <si>
    <t>Contratação de empresa especializada para fornecimento, sob demanda, de alimentos para coffee break, em atendimento às necessidades do Tribunal de Contas do Distrito Federal - TCDF, nos eventos de capacitação como treinamentos, cursos, seminários e reuniões técnicas de interesse institucional da Corte.</t>
  </si>
  <si>
    <t xml:space="preserve">http://comprasnet.gov.br/livre/Pregao/termohom.asp?prgcod=1066433&amp;co_no_uasg=974003&amp;numprp=222022&amp;codigoModalidade=5&amp;f_lstSrp=&amp;f_Uf=&amp;f_numPrp=222022&amp;f_coduasg=974003&amp;f_codMod=5&amp;f_tpPregao=E&amp;f_lstICMS=&amp;f_dtAberturaIni=&amp;f_dtAberturaFim= </t>
  </si>
  <si>
    <t>00600-00005344/2022-51-e</t>
  </si>
  <si>
    <t>PE nº 23/2022</t>
  </si>
  <si>
    <t>Contratação de empresa especializada para o fornecimento de arranjos, ramalhetes e coroas de flores, sob demanda, a serem utilizados em cerimônias, eventos e condolências institucionais do Tribunal de Contas do Distrito Federal – TCDF, durante o exercício de 2022.</t>
  </si>
  <si>
    <t xml:space="preserve">http://comprasnet.gov.br/livre/Pregao/termohom.asp?prgcod=1066768&amp;co_no_uasg=974003&amp;numprp=232022&amp;codigoModalidade=5&amp;f_lstSrp=&amp;f_Uf=&amp;f_numPrp=232022&amp;f_coduasg=974003&amp;f_codMod=5&amp;f_tpPregao=E&amp;f_lstICMS=&amp;f_dtAberturaIni=&amp;f_dtAberturaFim= </t>
  </si>
  <si>
    <t>00600-00005570/2022-31-e</t>
  </si>
  <si>
    <t>PE nº 24/2022</t>
  </si>
  <si>
    <t>Contratação de empresa especializada para fornecimento de subscrição de solução de licenças governamentais da plataforma de programas Adobe Creative Cloud CC Pro for Teams All Apps e Acrobat Pro DC for Teams, com validade de 48 (quarenta e oito) meses,  envolvendo um conjunto completo de aplicativos, serviços, ferramentas e recursos, para atendimento das necessidades do Tribunal de Contas do Distrito Federal.</t>
  </si>
  <si>
    <t xml:space="preserve">http://comprasnet.gov.br/livre/Pregao/termohom.asp?prgcod=1067326&amp;co_no_uasg=974003&amp;numprp=242022&amp;codigoModalidade=5&amp;f_lstSrp=&amp;f_Uf=&amp;f_numPrp=242022&amp;f_coduasg=974003&amp;f_codMod=5&amp;f_tpPregao=E&amp;f_lstICMS=&amp;f_dtAberturaIni=&amp;f_dtAberturaFim= </t>
  </si>
  <si>
    <t xml:space="preserve">00600-00006280/2022-13-e </t>
  </si>
  <si>
    <t>PE nº 25/2022</t>
  </si>
  <si>
    <t>Contratação de empresa(s) especializada(s) para o fornecimento de terminais telefônicos digitais e terminais telefônicos analógicos, para o atendimento das necessidades do Tribunal de Contas do Distrito Federal (TCDF), conforme as especificações técnicas descritas no Anexo II (Estimativa de Preços e Especificações Técnicas).</t>
  </si>
  <si>
    <t>Fracassado</t>
  </si>
  <si>
    <t xml:space="preserve">https://etcdf.tc.df.gov.br/?a=consultaETCDF&amp;f=formPrincipal&amp;nrproc=6280&amp;anoproc=2022 </t>
  </si>
  <si>
    <t>00600-00005565/2022-29-e</t>
  </si>
  <si>
    <t>PE nº 26/2022</t>
  </si>
  <si>
    <t>Contratação de empresa especializada para fornecimento e instalação de persianas do tipo rolô de proteção solar para o 8º andar do Edifício Anexo do Tribunal de Contas do Distrito Federal – TCDF.</t>
  </si>
  <si>
    <t xml:space="preserve">http://comprasnet.gov.br/livre/Pregao/termohom.asp?prgcod=1071232&amp;co_no_uasg=974003&amp;numprp=262022&amp;codigoModalidade=5&amp;f_lstSrp=&amp;f_Uf=&amp;f_numPrp=262022&amp;f_coduasg=974003&amp;f_codMod=5&amp;f_tpPregao=E&amp;f_lstICMS=&amp;f_dtAberturaIni=&amp;f_dtAberturaFim= </t>
  </si>
  <si>
    <t>00600-00008363/2022-39-e</t>
  </si>
  <si>
    <t>PE nº 27/2022</t>
  </si>
  <si>
    <t>Contratação de empresa especializada para o fornecimento de Hard Disk (HD) SSD, Sata (Serial Advanced Technology Attachment) III, a serem utilizados no parque tecnológico do Tribunal de Contas do Distrito Federal (TCDF)</t>
  </si>
  <si>
    <t xml:space="preserve">http://comprasnet.gov.br/livre/Pregao/termohom.asp?prgcod=1080697&amp;co_no_uasg=974003&amp;numprp=272022&amp;codigoModalidade=5&amp;f_lstSrp=&amp;f_Uf=&amp;f_numPrp=272022&amp;f_coduasg=974003&amp;f_codMod=5&amp;f_tpPregao=E&amp;f_lstICMS=&amp;f_dtAberturaIni=&amp;f_dtAberturaFim= </t>
  </si>
  <si>
    <t>00600-00006971/2022-17-e</t>
  </si>
  <si>
    <t>PE nº 28/2022</t>
  </si>
  <si>
    <t>Contratação de empresa especializada para fornecimento, montagem e instalação de painéis e módulos do tipo nuvem, acústicos, para compor o ambiente da lanchonete do TCDF.</t>
  </si>
  <si>
    <t xml:space="preserve">http://comprasnet.gov.br/livre/Pregao/termohom.asp?prgcod=1082003&amp;co_no_uasg=974003&amp;numprp=282022&amp;codigoModalidade=5&amp;f_lstSrp=&amp;f_Uf=&amp;f_numPrp=282022&amp;f_coduasg=974003&amp;f_codMod=5&amp;f_tpPregao=E&amp;f_lstICMS=&amp;f_dtAberturaIni=&amp;f_dtAberturaFim= </t>
  </si>
  <si>
    <t xml:space="preserve"> 00600-00002886/2022-71-e</t>
  </si>
  <si>
    <t>PE nº 29/2022</t>
  </si>
  <si>
    <t>Contratação de empresa especializada para prestação de serviços contínuos e sob demanda de transferência de conhecimento, projeto, desenvolvimento, sustentação, construção, implantação, gestão, documentação, suporte e manutenção de software, seguindo a metodologia do Processo de Desenvolvimento de Software do TCDF – PDS/TCDF e as melhores práticas de DEVOPS, em atendimento às necessidades do TCDF.</t>
  </si>
  <si>
    <t xml:space="preserve">http://comprasnet.gov.br/livre/Pregao/termohom.asp?prgcod=1082856&amp;co_no_uasg=974003&amp;numprp=292022&amp;codigoModalidade=5&amp;f_lstSrp=&amp;f_Uf=&amp;f_numPrp=292022&amp;f_coduasg=974003&amp;f_codMod=5&amp;f_tpPregao=E&amp;f_lstICMS=&amp;f_dtAberturaIni=&amp;f_dtAberturaFim= </t>
  </si>
  <si>
    <t>00600-00007356/2022-10-e</t>
  </si>
  <si>
    <t>PE n° 30/2022</t>
  </si>
  <si>
    <t xml:space="preserve">Contratação de empresa especializada para fornecimento, montagem e instalação de mobiliário, sob demanda, para o atendimento das necessidades dos departamentos do Tribunal de Contas do Distrito Federal (TCDF).
</t>
  </si>
  <si>
    <t>http://comprasnet.gov.br/livre/Pregao/termohom.asp?prgcod=1084235&amp;co_no_uasg=974003&amp;numprp=302022&amp;codigoModalidade=5&amp;f_lstSrp=&amp;f_Uf=&amp;f_numPrp=302022&amp;f_coduasg=974003&amp;f_codMod=5&amp;f_tpPregao=E&amp;f_lstICMS=&amp;f_dtAberturaIni=&amp;f_dtAberturaFim=</t>
  </si>
  <si>
    <t>00600-00009614/2022-01-e</t>
  </si>
  <si>
    <t>PE n° 31/2022</t>
  </si>
  <si>
    <t>Contratação de empresa especializada para fornecimento de equipamento gráfico para confecção de crachás, Ribbons para impressão, cartões com tecnologia RFID fabricado em material PVC para identificação nos equipamentos de controle de acesso e protetores de crachás fabricados em plástico transparente, segundo características e especificações estabelecidas, para o atendimento das necessidades do Tribunal de Contas do Distrito Federal (TCDF).</t>
  </si>
  <si>
    <t>http://comprasnet.gov.br/livre/Pregao/termohom.asp?prgcod=1084692&amp;co_no_uasg=974003&amp;numprp=312022&amp;codigoModalidade=5&amp;f_lstSrp=&amp;f_Uf=&amp;f_numPrp=312022&amp;f_coduasg=974003&amp;f_codMod=5&amp;f_tpPregao=E&amp;f_lstICMS=&amp;f_dtAberturaIni=&amp;f_dtAberturaFim=</t>
  </si>
  <si>
    <t xml:space="preserve"> 00600-00005619/2022-56-e</t>
  </si>
  <si>
    <t>PE n° 32/2022</t>
  </si>
  <si>
    <t>Contratação de empresa especializada para prestação de serviços de fotografia.</t>
  </si>
  <si>
    <t>Contrato formalizado em 2023</t>
  </si>
  <si>
    <t>http://comprasnet.gov.br/livre/Pregao/termohom.asp?prgcod=1086429&amp;co_no_uasg=974003&amp;numprp=322022&amp;codigoModalidade=5&amp;f_lstSrp=&amp;f_Uf=&amp;f_numPrp=322022&amp;f_coduasg=974003&amp;f_codMod=5&amp;f_tpPregao=E&amp;f_lstICMS=&amp;f_dtAberturaIni=&amp;f_dtAberturaFim=</t>
  </si>
  <si>
    <t xml:space="preserve"> 00600-00007301/2022-18-e</t>
  </si>
  <si>
    <t>PE n° 33/2022</t>
  </si>
  <si>
    <t>Contratação de empresa especializada para a prestação de serviço de manutenção preditiva, manutenção preventiva e manutenção corretiva para sistemas de alimentação ininterrupta (SAI), trifásico, da marca PHD, modelo TRY 15 kVA, ligados ao datacenter do Tribunal de Contas do Distrito Federal, e fornecimento, sob demanda, de materiais e peças, por um período de 12 (doze) meses, incluindo suporte técnico.</t>
  </si>
  <si>
    <t>http://comprasnet.gov.br/livre/Pregao/termohom.asp?prgcod=1086762&amp;co_no_uasg=974003&amp;numprp=332022&amp;codigoModalidade=5&amp;f_lstSrp=&amp;f_Uf=&amp;f_numPrp=332022&amp;f_coduasg=974003&amp;f_codMod=5&amp;f_tpPregao=E&amp;f_lstICMS=&amp;f_dtAberturaIni=&amp;f_dtAberturaFim=</t>
  </si>
  <si>
    <t xml:space="preserve"> 00600-00007714/2022-94-e</t>
  </si>
  <si>
    <t>PE n° 34/2022</t>
  </si>
  <si>
    <t>Contratação de empresa especializada para o fornecimento de plantas de paisagismo, vasos e insumos, sob demanda, para o atendimento das necessidades do Tribunal de Contas do Distrito Federal (TCDF).</t>
  </si>
  <si>
    <t>Contrato formalizado em 2023 para o Lote 1. Lote 2 restou fracassado</t>
  </si>
  <si>
    <t>http://comprasnet.gov.br/livre/Pregao/termohom.asp?prgcod=1093963&amp;co_no_uasg=974003&amp;numprp=342022&amp;codigoModalidade=5&amp;f_lstSrp=&amp;f_Uf=&amp;f_numPrp=342022&amp;f_coduasg=974003&amp;f_codMod=5&amp;f_tpPregao=E&amp;f_lstICMS=&amp;f_dtAberturaIni=&amp;f_dtAberturaFim=</t>
  </si>
  <si>
    <t xml:space="preserve"> 00600-00005319/2022-77-e</t>
  </si>
  <si>
    <t>PE n°35/2022</t>
  </si>
  <si>
    <t xml:space="preserve">Contratação de empresa especializada para a prestação de serviços de
programação visual, sob demanda, nas dependências do Tribunal de Contas do Distrito Federal (TCDF).
</t>
  </si>
  <si>
    <t>Contrato formalizado em 2023 para o Lote 2. Lote 1 (itens 1 a 3) restou fracassado</t>
  </si>
  <si>
    <t>http://comprasnet.gov.br/livre/Pregao/termohom.asp?prgcod=1098605&amp;co_no_uasg=974003&amp;numprp=352022&amp;codigoModalidade=5&amp;f_lstSrp=&amp;f_Uf=&amp;f_numPrp=352022&amp;f_coduasg=974003&amp;f_codMod=5&amp;f_tpPregao=E&amp;f_lstICMS=&amp;f_dtAberturaIni=&amp;f_dtAberturaFim=</t>
  </si>
  <si>
    <t xml:space="preserve"> 00600-00009979/2022-27-e</t>
  </si>
  <si>
    <t>PE n° 36/2022</t>
  </si>
  <si>
    <t>Contratação de empresa especializada para prestação de serviço de agenciamento de viagens, por intermédio do fornecimento de passagens aéreas, mediante a instalação, em computadores do Tribunal de Contas do Distrito Federal (TCDF) previamente indicados, de sistema on-line automatizado via rede mundial de computadores, ou por meio de acesso em nuvem, contemplando o serviço de agenciamento de viagens, sob demanda, considerando a cotação, reserva, emissão, remarcação e cancelamento de passagens aéreas nacionais e internacionais, para atendimento das necessidades do TCDF, durante o exercício de 2023.</t>
  </si>
  <si>
    <t>http://comprasnet.gov.br/livre/Pregao/termohom.asp?prgcod=1099503&amp;co_no_uasg=974003&amp;numprp=362022&amp;codigoModalidade=5&amp;f_lstSrp=&amp;f_Uf=&amp;f_numPrp=362022&amp;f_coduasg=974003&amp;f_codMod=5&amp;f_tpPregao=E&amp;f_lstICMS=&amp;f_dtAberturaIni=&amp;f_dtAberturaFim=</t>
  </si>
  <si>
    <t xml:space="preserve"> 00600-00011000/2022-81-e</t>
  </si>
  <si>
    <t>PE n° 37/2022</t>
  </si>
  <si>
    <t>Contratação de empresa especializada para fornecimento de material de consumo (material de expediente) a ser utilizado nas atividades do Tribunal de Contas do Distrito Federal (TCDF), no segundo semestre do exercício de 2023.</t>
  </si>
  <si>
    <t>http://comprasnet.gov.br/livre/Pregao/termohom.asp?prgcod=1104617&amp;co_no_uasg=974003&amp;numprp=372022&amp;codigoModalidade=5&amp;f_lstSrp=&amp;f_Uf=&amp;f_numPrp=372022&amp;f_coduasg=974003&amp;f_codMod=5&amp;f_tpPregao=E&amp;f_lstICMS=&amp;f_dtAberturaIni=&amp;f_dtAberturaFim=</t>
  </si>
  <si>
    <t>00600-00008030/2022-18-e</t>
  </si>
  <si>
    <t>PE n° 38/2022</t>
  </si>
  <si>
    <t>Contratação de empresa especializada para prestação de serviço de traduçãointerpretação simultânea da língua portuguesa para a Língua Brasileira de Sinais (Libras) e vice-versa, das falas, interlocuções e palestras que serão apresentadas em eventos produzidos pelo Tribunal de Contas do Distrito Federal (TCDF).</t>
  </si>
  <si>
    <t>http://comprasnet.gov.br/livre/Pregao/termohom.asp?prgcod=1105276&amp;co_no_uasg=974003&amp;numprp=382022&amp;codigoModalidade=5&amp;f_lstSrp=&amp;f_Uf=&amp;f_numPrp=382022&amp;f_coduasg=974003&amp;f_codMod=5&amp;f_tpPregao=E&amp;f_lstICMS=&amp;f_dtAberturaIni=&amp;f_dtAberturaFim=</t>
  </si>
  <si>
    <t>00600-00012817/2022-76-e</t>
  </si>
  <si>
    <t>PE n° 39/2022</t>
  </si>
  <si>
    <t>Contratação de empresa especializada para fornecimento de estações de trabalhos completas e notebooks de alta performance, contemplando garantia on site de 60 (sessenta) meses, conforme especificações técnicas, para atendimento de demandas internas do Tribunal de Contas do Distrito Federal (TCDF).</t>
  </si>
  <si>
    <t>Contrato formalizado em 2023 para os itens 1, 2, 3 e 4 (Itens 5 e 6 resultaram fracassados)</t>
  </si>
  <si>
    <t>http://comprasnet.gov.br/livre/Pregao/termohom.asp?prgcod=1105070&amp;co_no_uasg=974003&amp;numprp=392022&amp;codigoModalidade=5&amp;f_lstSrp=&amp;f_Uf=&amp;f_numPrp=392022&amp;f_coduasg=974003&amp;f_codMod=5&amp;f_tpPregao=E&amp;f_lstICMS=&amp;f_dtAberturaIni=&amp;f_dtAberturaFim=</t>
  </si>
  <si>
    <t>00600-00006280/2022-13-e</t>
  </si>
  <si>
    <t>PE n° 40/2022</t>
  </si>
  <si>
    <t>Contratação de empresa para fornecimento de aparelhos telefônicos analógicos com fio.</t>
  </si>
  <si>
    <t>Licitação Restou Fracassada</t>
  </si>
  <si>
    <t>00600-00011595/2022-74-e</t>
  </si>
  <si>
    <t>PE n° 41/2022</t>
  </si>
  <si>
    <t>Contratação de empresa especializada para fornecimento de medicamentos e insumos médicos para atendimento das demandas da Divisão de Assistência Direta à Saúde - DSAUD do Tribunal de Contas do Distrito Federal, durante o exercício de 2023.</t>
  </si>
  <si>
    <t>http://comprasnet.gov.br/livre/Pregao/termohom.asp?prgcod=1106446&amp;co_no_uasg=974003&amp;numprp=412022&amp;codigoModalidade=5&amp;f_lstSrp=&amp;f_Uf=&amp;f_numPrp=412022&amp;f_coduasg=974003&amp;f_codMod=5&amp;f_tpPregao=E&amp;f_lstICMS=&amp;f_dtAberturaIni=&amp;f_dtAberturaFim=</t>
  </si>
  <si>
    <t>00600-00012980/2022-39-e</t>
  </si>
  <si>
    <t>PE n° 42/2022</t>
  </si>
  <si>
    <t xml:space="preserve"> Contratação de empresa especializada para prestação de serviço de modernização tecnológica. Substituição da solução SAS Fraud Framework (SFF) pela solução SAS Detection and Investigation (SDI), com licenciamento perpétuo. Suporte, assistência técnica e atualização.</t>
  </si>
  <si>
    <t>http://comprasnet.gov.br/livre/Pregao/termohom.asp?prgcod=1106230&amp;co_no_uasg=974003&amp;numprp=422022&amp;codigoModalidade=5&amp;f_lstSrp=&amp;f_Uf=&amp;f_numPrp=422022&amp;f_coduasg=974003&amp;f_codMod=5&amp;f_tpPregao=E&amp;f_lstICMS=&amp;f_dtAberturaIni=&amp;f_dtAberturaF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</si>
</sst>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44" formatCode="_-&quot;R$&quot;\ * #,##0.00_-;\-&quot;R$&quot;\ * #,##0.00_-;_-&quot;R$&quot;\ * &quot;-&quot;??_-;_-@_-"/>
  </numFmts>
  <fonts count="13" x14ac:knownFonts="1">
    <font>
      <sz val="11"/>
      <color theme="1"/>
      <name val="Calibri"/>
      <family val="2"/>
      <scheme val="minor"/>
    </font>
    <font>
      <u/>
      <sz val="11"/>
      <color theme="10"/>
      <name val="Calibri"/>
      <family val="2"/>
      <scheme val="minor"/>
    </font>
    <font>
      <b/>
      <sz val="11"/>
      <color rgb="FFFFFF00"/>
      <name val="Calibri"/>
      <family val="2"/>
    </font>
    <font>
      <sz val="11"/>
      <color theme="1"/>
      <name val="Calibri"/>
      <family val="2"/>
    </font>
    <font>
      <b/>
      <sz val="11"/>
      <color theme="1"/>
      <name val="Calibri"/>
      <family val="2"/>
    </font>
    <font>
      <sz val="11"/>
      <color rgb="FF333333"/>
      <name val="Calibri"/>
      <family val="2"/>
    </font>
    <font>
      <b/>
      <sz val="9"/>
      <color indexed="81"/>
      <name val="Segoe UI"/>
      <family val="2"/>
    </font>
    <font>
      <b/>
      <sz val="11"/>
      <color rgb="FF333333"/>
      <name val="Calibri"/>
      <family val="2"/>
    </font>
    <font>
      <sz val="10"/>
      <color indexed="8"/>
      <name val="MS Sans Serif"/>
    </font>
    <font>
      <b/>
      <sz val="11"/>
      <color rgb="FFFF0000"/>
      <name val="Calibri"/>
      <family val="2"/>
    </font>
    <font>
      <sz val="11"/>
      <color rgb="FFFF0000"/>
      <name val="Calibri"/>
      <family val="2"/>
    </font>
    <font>
      <sz val="11"/>
      <name val="Calibri"/>
      <family val="2"/>
    </font>
    <font>
      <sz val="11"/>
      <color rgb="FF333333"/>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8" fillId="0" borderId="0"/>
  </cellStyleXfs>
  <cellXfs count="41">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49" fontId="3" fillId="0" borderId="1" xfId="0" applyNumberFormat="1" applyFont="1" applyBorder="1" applyAlignment="1">
      <alignment horizontal="justify" vertical="center" wrapText="1"/>
    </xf>
    <xf numFmtId="44" fontId="3" fillId="0" borderId="1" xfId="0" applyNumberFormat="1" applyFont="1" applyBorder="1" applyAlignment="1">
      <alignment horizontal="center" vertical="center"/>
    </xf>
    <xf numFmtId="0" fontId="1" fillId="0" borderId="1" xfId="1" applyFill="1" applyBorder="1" applyAlignment="1">
      <alignment horizontal="center" vertical="center" wrapText="1"/>
    </xf>
    <xf numFmtId="49" fontId="3" fillId="0" borderId="1" xfId="0" applyNumberFormat="1" applyFont="1" applyBorder="1" applyAlignment="1">
      <alignment horizontal="justify" vertical="center"/>
    </xf>
    <xf numFmtId="0" fontId="3" fillId="0" borderId="0" xfId="0" applyFont="1" applyAlignment="1">
      <alignment horizontal="center" vertical="center" wrapText="1"/>
    </xf>
    <xf numFmtId="49" fontId="3" fillId="0" borderId="0" xfId="0" applyNumberFormat="1" applyFont="1" applyAlignment="1">
      <alignment horizontal="justify" vertical="center"/>
    </xf>
    <xf numFmtId="44" fontId="3" fillId="0" borderId="0" xfId="0" applyNumberFormat="1" applyFont="1" applyAlignment="1">
      <alignment horizontal="center" vertical="center"/>
    </xf>
    <xf numFmtId="0" fontId="1" fillId="0" borderId="1" xfId="1" applyBorder="1" applyAlignment="1">
      <alignment horizontal="center" vertical="center" wrapText="1"/>
    </xf>
    <xf numFmtId="49" fontId="4" fillId="2" borderId="1" xfId="0" applyNumberFormat="1" applyFont="1" applyFill="1" applyBorder="1" applyAlignment="1">
      <alignment horizontal="center" vertical="center"/>
    </xf>
    <xf numFmtId="8"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justify"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4" fontId="3" fillId="0" borderId="1" xfId="0" applyNumberFormat="1" applyFont="1" applyBorder="1" applyAlignment="1">
      <alignment horizontal="left" vertical="center"/>
    </xf>
    <xf numFmtId="49" fontId="9"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0" fontId="0" fillId="0" borderId="0" xfId="0" applyAlignment="1">
      <alignment horizontal="justify" vertical="center" wrapText="1"/>
    </xf>
    <xf numFmtId="0" fontId="10" fillId="0" borderId="0" xfId="0" applyFont="1" applyAlignment="1">
      <alignment horizontal="left" vertical="top"/>
    </xf>
    <xf numFmtId="0" fontId="11" fillId="0" borderId="1" xfId="0" applyFont="1" applyBorder="1" applyAlignment="1">
      <alignment horizontal="center" vertical="center"/>
    </xf>
    <xf numFmtId="0" fontId="3" fillId="0" borderId="8" xfId="0" applyFont="1" applyBorder="1" applyAlignment="1">
      <alignment horizontal="center" vertical="center"/>
    </xf>
    <xf numFmtId="49" fontId="9" fillId="0" borderId="1"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3" borderId="7" xfId="0" applyFont="1" applyFill="1" applyBorder="1" applyAlignment="1">
      <alignment horizontal="right" vertical="center" wrapText="1"/>
    </xf>
    <xf numFmtId="0" fontId="12" fillId="0" borderId="1" xfId="0" applyFont="1" applyBorder="1" applyAlignment="1">
      <alignment horizontal="justify" vertical="center" wrapText="1"/>
    </xf>
    <xf numFmtId="0" fontId="12" fillId="0" borderId="0" xfId="0" applyFont="1" applyAlignment="1">
      <alignment horizontal="justify" vertical="center" wrapText="1"/>
    </xf>
    <xf numFmtId="0" fontId="0" fillId="0" borderId="0" xfId="0" applyAlignment="1">
      <alignment horizontal="justify" wrapText="1"/>
    </xf>
    <xf numFmtId="0" fontId="0" fillId="0" borderId="1" xfId="0" applyBorder="1" applyAlignment="1">
      <alignment horizontal="justify" wrapText="1"/>
    </xf>
  </cellXfs>
  <cellStyles count="3">
    <cellStyle name="Hi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mprasnet.gov.br/livre/Pregao/termohom.asp?prgcod=1026570&amp;co_no_uasg=974003&amp;numprp=102022&amp;codigoModalidade=5&amp;f_lstSrp=&amp;f_Uf=&amp;f_numPrp=102022&amp;f_coduasg=974003&amp;f_codMod=5&amp;f_tpPregao=E&amp;f_lstICMS=&amp;f_dtAberturaIni=&amp;f_dtAberturaFim=" TargetMode="External"/><Relationship Id="rId18" Type="http://schemas.openxmlformats.org/officeDocument/2006/relationships/hyperlink" Target="http://comprasnet.gov.br/livre/Pregao/termohom.asp?prgcod=1043991&amp;co_no_uasg=974003&amp;numprp=32022&amp;codigoModalidade=5&amp;f_lstSrp=&amp;f_Uf=&amp;f_numPrp=32022&amp;f_coduasg=974003&amp;f_codMod=5&amp;f_tpPregao=E&amp;f_lstICMS=&amp;f_dtAberturaIni=&amp;f_dtAberturaFim=" TargetMode="External"/><Relationship Id="rId26" Type="http://schemas.openxmlformats.org/officeDocument/2006/relationships/hyperlink" Target="http://comprasnet.gov.br/livre/Pregao/termohom.asp?prgcod=1071232&amp;co_no_uasg=974003&amp;numprp=262022&amp;codigoModalidade=5&amp;f_lstSrp=&amp;f_Uf=&amp;f_numPrp=262022&amp;f_coduasg=974003&amp;f_codMod=5&amp;f_tpPregao=E&amp;f_lstICMS=&amp;f_dtAberturaIni=&amp;f_dtAberturaFim=" TargetMode="External"/><Relationship Id="rId39" Type="http://schemas.openxmlformats.org/officeDocument/2006/relationships/hyperlink" Target="http://comprasnet.gov.br/livre/Pregao/termohom.asp?prgcod=1106446&amp;co_no_uasg=974003&amp;numprp=412022&amp;codigoModalidade=5&amp;f_lstSrp=&amp;f_Uf=&amp;f_numPrp=412022&amp;f_coduasg=974003&amp;f_codMod=5&amp;f_tpPregao=E&amp;f_lstICMS=&amp;f_dtAberturaIni=&amp;f_dtAberturaFim=" TargetMode="External"/><Relationship Id="rId21" Type="http://schemas.openxmlformats.org/officeDocument/2006/relationships/hyperlink" Target="http://comprasnet.gov.br/livre/Pregao/termohom.asp?prgcod=1023306&amp;co_no_uasg=974003&amp;numprp=72022&amp;codigoModalidade=5&amp;f_lstSrp=&amp;f_Uf=&amp;f_numPrp=72022&amp;f_coduasg=974003&amp;f_codMod=5&amp;f_tpPregao=E&amp;f_lstICMS=&amp;f_dtAberturaIni=&amp;f_dtAberturaFim=" TargetMode="External"/><Relationship Id="rId34" Type="http://schemas.openxmlformats.org/officeDocument/2006/relationships/hyperlink" Target="http://comprasnet.gov.br/livre/Pregao/termohom.asp?prgcod=1105276&amp;co_no_uasg=974003&amp;numprp=382022&amp;codigoModalidade=5&amp;f_lstSrp=&amp;f_Uf=&amp;f_numPrp=382022&amp;f_coduasg=974003&amp;f_codMod=5&amp;f_tpPregao=E&amp;f_lstICMS=&amp;f_dtAberturaIni=&amp;f_dtAberturaFim=" TargetMode="External"/><Relationship Id="rId42" Type="http://schemas.openxmlformats.org/officeDocument/2006/relationships/printerSettings" Target="../printerSettings/printerSettings1.bin"/><Relationship Id="rId7" Type="http://schemas.openxmlformats.org/officeDocument/2006/relationships/hyperlink" Target="http://comprasnet.gov.br/livre/Pregao/termohom.asp?prgcod=1045281&amp;co_no_uasg=974003&amp;numprp=162022&amp;codigoModalidade=5&amp;f_lstSrp=&amp;f_Uf=&amp;f_numPrp=162022&amp;f_coduasg=974003&amp;f_codMod=5&amp;f_tpPregao=E&amp;f_lstICMS=&amp;f_dtAberturaIni=&amp;f_dtAberturaFim=" TargetMode="External"/><Relationship Id="rId2" Type="http://schemas.openxmlformats.org/officeDocument/2006/relationships/hyperlink" Target="http://comprasnet.gov.br/livre/Pregao/termohom.asp?prgcod=1024543&amp;co_no_uasg=974003&amp;numprp=92022&amp;codigoModalidade=5&amp;f_lstSrp=&amp;f_Uf=&amp;f_numPrp=92022&amp;f_coduasg=974003&amp;f_codMod=5&amp;f_tpPregao=E&amp;f_lstICMS=&amp;f_dtAberturaIni=&amp;f_dtAberturaFim=" TargetMode="External"/><Relationship Id="rId16" Type="http://schemas.openxmlformats.org/officeDocument/2006/relationships/hyperlink" Target="http://comprasnet.gov.br/livre/Pregao/termohom.asp?prgcod=1030529&amp;co_no_uasg=974003&amp;numprp=122022&amp;codigoModalidade=5&amp;f_lstSrp=&amp;f_Uf=&amp;f_numPrp=122022&amp;f_coduasg=974003&amp;f_codMod=5&amp;f_tpPregao=E&amp;f_lstICMS=&amp;f_dtAberturaIni=&amp;f_dtAberturaFim=" TargetMode="External"/><Relationship Id="rId20" Type="http://schemas.openxmlformats.org/officeDocument/2006/relationships/hyperlink" Target="http://comprasnet.gov.br/livre/Pregao/termohom.asp?prgcod=1008671&amp;co_no_uasg=974003&amp;numprp=12022&amp;codigoModalidade=5&amp;f_lstSrp=&amp;f_Uf=&amp;f_numPrp=12022&amp;f_coduasg=974003&amp;f_codMod=5&amp;f_tpPregao=E&amp;f_lstICMS=&amp;f_dtAberturaIni=&amp;f_dtAberturaFim=" TargetMode="External"/><Relationship Id="rId29" Type="http://schemas.openxmlformats.org/officeDocument/2006/relationships/hyperlink" Target="http://comprasnet.gov.br/livre/Pregao/termohom.asp?prgcod=1084235&amp;co_no_uasg=974003&amp;numprp=302022&amp;codigoModalidade=5&amp;f_lstSrp=&amp;f_Uf=&amp;f_numPrp=302022&amp;f_coduasg=974003&amp;f_codMod=5&amp;f_tpPregao=E&amp;f_lstICMS=&amp;f_dtAberturaIni=&amp;f_dtAberturaFim=" TargetMode="External"/><Relationship Id="rId41" Type="http://schemas.openxmlformats.org/officeDocument/2006/relationships/hyperlink" Target="http://comprasnet.gov.br/livre/Pregao/termohom.asp?prgcod=1105070&amp;co_no_uasg=974003&amp;numprp=392022&amp;codigoModalidade=5&amp;f_lstSrp=&amp;f_Uf=&amp;f_numPrp=392022&amp;f_coduasg=974003&amp;f_codMod=5&amp;f_tpPregao=E&amp;f_lstICMS=&amp;f_dtAberturaIni=&amp;f_dtAberturaFim=" TargetMode="External"/><Relationship Id="rId1" Type="http://schemas.openxmlformats.org/officeDocument/2006/relationships/hyperlink" Target="http://comprasnet.gov.br/livre/Pregao/termohom.asp?prgcod=1030529&amp;co_no_uasg=974003&amp;numprp=122022&amp;codigoModalidade=5&amp;f_lstSrp=&amp;f_Uf=&amp;f_numPrp=122022&amp;f_coduasg=974003&amp;f_codMod=5&amp;f_tpPregao=E&amp;f_lstICMS=&amp;f_dtAberturaIni=&amp;f_dtAberturaFim=" TargetMode="External"/><Relationship Id="rId6" Type="http://schemas.openxmlformats.org/officeDocument/2006/relationships/hyperlink" Target="http://comprasnet.gov.br/livre/Pregao/termohom.asp?prgcod=1051798&amp;co_no_uasg=974003&amp;numprp=172022&amp;codigoModalidade=5&amp;f_lstSrp=&amp;f_Uf=&amp;f_numPrp=172022&amp;f_coduasg=974003&amp;f_codMod=5&amp;f_tpPregao=E&amp;f_lstICMS=&amp;f_dtAberturaIni=&amp;f_dtAberturaFim=" TargetMode="External"/><Relationship Id="rId11" Type="http://schemas.openxmlformats.org/officeDocument/2006/relationships/hyperlink" Target="http://comprasnet.gov.br/livre/Pregao/termohom.asp?prgcod=1067326&amp;co_no_uasg=974003&amp;numprp=242022&amp;codigoModalidade=5&amp;f_lstSrp=&amp;f_Uf=&amp;f_numPrp=242022&amp;f_coduasg=974003&amp;f_codMod=5&amp;f_tpPregao=E&amp;f_lstICMS=&amp;f_dtAberturaIni=&amp;f_dtAberturaFim=" TargetMode="External"/><Relationship Id="rId24" Type="http://schemas.openxmlformats.org/officeDocument/2006/relationships/hyperlink" Target="http://comprasnet.gov.br/livre/Pregao/termohom.asp?prgcod=1036057&amp;co_no_uasg=974003&amp;numprp=142022&amp;codigoModalidade=5&amp;f_lstSrp=&amp;f_Uf=&amp;f_numPrp=142022&amp;f_coduasg=974003&amp;f_codMod=5&amp;f_tpPregao=E&amp;f_lstICMS=&amp;f_dtAberturaIni=&amp;f_dtAberturaFim=" TargetMode="External"/><Relationship Id="rId32" Type="http://schemas.openxmlformats.org/officeDocument/2006/relationships/hyperlink" Target="http://comprasnet.gov.br/livre/Pregao/termohom.asp?prgcod=1086429&amp;co_no_uasg=974003&amp;numprp=322022&amp;codigoModalidade=5&amp;f_lstSrp=&amp;f_Uf=&amp;f_numPrp=322022&amp;f_coduasg=974003&amp;f_codMod=5&amp;f_tpPregao=E&amp;f_lstICMS=&amp;f_dtAberturaIni=&amp;f_dtAberturaFim=" TargetMode="External"/><Relationship Id="rId37" Type="http://schemas.openxmlformats.org/officeDocument/2006/relationships/hyperlink" Target="http://comprasnet.gov.br/livre/Pregao/termohom.asp?prgcod=1098605&amp;co_no_uasg=974003&amp;numprp=352022&amp;codigoModalidade=5&amp;f_lstSrp=&amp;f_Uf=&amp;f_numPrp=352022&amp;f_coduasg=974003&amp;f_codMod=5&amp;f_tpPregao=E&amp;f_lstICMS=&amp;f_dtAberturaIni=&amp;f_dtAberturaFim=" TargetMode="External"/><Relationship Id="rId40" Type="http://schemas.openxmlformats.org/officeDocument/2006/relationships/hyperlink" Target="http://comprasnet.gov.br/livre/Pregao/termohom.asp?prgcod=1011818&amp;co_no_uasg=974003&amp;numprp=22022&amp;codigoModalidade=5&amp;f_lstSrp=&amp;f_Uf=&amp;f_numPrp=22022&amp;f_coduasg=974003&amp;f_codMod=5&amp;f_tpPregao=E&amp;f_lstICMS=&amp;f_dtAberturaIni=&amp;f_dtAberturaFim=" TargetMode="External"/><Relationship Id="rId5" Type="http://schemas.openxmlformats.org/officeDocument/2006/relationships/hyperlink" Target="http://comprasnet.gov.br/livre/Pregao/termohom.asp?prgcod=1058730&amp;co_no_uasg=974003&amp;numprp=202022&amp;codigoModalidade=5&amp;f_lstSrp=&amp;f_Uf=&amp;f_numPrp=202022&amp;f_coduasg=974003&amp;f_codMod=5&amp;f_tpPregao=E&amp;f_lstICMS=&amp;f_dtAberturaIni=&amp;f_dtAberturaFim=" TargetMode="External"/><Relationship Id="rId15" Type="http://schemas.openxmlformats.org/officeDocument/2006/relationships/hyperlink" Target="https://etcdf.tc.df.gov.br/?a=consultaETCDF&amp;f=formPrincipal&amp;nrproc=6280&amp;anoproc=2022" TargetMode="External"/><Relationship Id="rId23" Type="http://schemas.openxmlformats.org/officeDocument/2006/relationships/hyperlink" Target="http://comprasnet.gov.br/livre/Pregao/termohom.asp?prgcod=1013860&amp;co_no_uasg=974003&amp;numprp=42022&amp;codigoModalidade=5&amp;f_lstSrp=&amp;f_Uf=&amp;f_numPrp=42022&amp;f_coduasg=974003&amp;f_codMod=5&amp;f_tpPregao=E&amp;f_lstICMS=&amp;f_dtAberturaIni=&amp;f_dtAberturaFim=" TargetMode="External"/><Relationship Id="rId28" Type="http://schemas.openxmlformats.org/officeDocument/2006/relationships/hyperlink" Target="http://comprasnet.gov.br/livre/Pregao/termohom.asp?prgcod=1080697&amp;co_no_uasg=974003&amp;numprp=272022&amp;codigoModalidade=5&amp;f_lstSrp=&amp;f_Uf=&amp;f_numPrp=272022&amp;f_coduasg=974003&amp;f_codMod=5&amp;f_tpPregao=E&amp;f_lstICMS=&amp;f_dtAberturaIni=&amp;f_dtAberturaFim=" TargetMode="External"/><Relationship Id="rId36" Type="http://schemas.openxmlformats.org/officeDocument/2006/relationships/hyperlink" Target="http://comprasnet.gov.br/livre/Pregao/termohom.asp?prgcod=1104617&amp;co_no_uasg=974003&amp;numprp=372022&amp;codigoModalidade=5&amp;f_lstSrp=&amp;f_Uf=&amp;f_numPrp=372022&amp;f_coduasg=974003&amp;f_codMod=5&amp;f_tpPregao=E&amp;f_lstICMS=&amp;f_dtAberturaIni=&amp;f_dtAberturaFim=" TargetMode="External"/><Relationship Id="rId10" Type="http://schemas.openxmlformats.org/officeDocument/2006/relationships/hyperlink" Target="http://comprasnet.gov.br/livre/Pregao/termohom.asp?prgcod=1066768&amp;co_no_uasg=974003&amp;numprp=232022&amp;codigoModalidade=5&amp;f_lstSrp=&amp;f_Uf=&amp;f_numPrp=232022&amp;f_coduasg=974003&amp;f_codMod=5&amp;f_tpPregao=E&amp;f_lstICMS=&amp;f_dtAberturaIni=&amp;f_dtAberturaFim=" TargetMode="External"/><Relationship Id="rId19" Type="http://schemas.openxmlformats.org/officeDocument/2006/relationships/hyperlink" Target="http://comprasnet.gov.br/livre/Pregao/termohom.asp?prgcod=1014765&amp;co_no_uasg=974003&amp;numprp=52022&amp;codigoModalidade=5&amp;f_lstSrp=&amp;f_Uf=&amp;f_numPrp=52022&amp;f_coduasg=974003&amp;f_codMod=5&amp;f_tpPregao=E&amp;f_lstICMS=&amp;f_dtAberturaIni=&amp;f_dtAberturaFim=" TargetMode="External"/><Relationship Id="rId31" Type="http://schemas.openxmlformats.org/officeDocument/2006/relationships/hyperlink" Target="http://comprasnet.gov.br/livre/Pregao/termohom.asp?prgcod=1086762&amp;co_no_uasg=974003&amp;numprp=332022&amp;codigoModalidade=5&amp;f_lstSrp=&amp;f_Uf=&amp;f_numPrp=332022&amp;f_coduasg=974003&amp;f_codMod=5&amp;f_tpPregao=E&amp;f_lstICMS=&amp;f_dtAberturaIni=&amp;f_dtAberturaFim=" TargetMode="External"/><Relationship Id="rId44" Type="http://schemas.openxmlformats.org/officeDocument/2006/relationships/comments" Target="../comments1.xml"/><Relationship Id="rId4" Type="http://schemas.openxmlformats.org/officeDocument/2006/relationships/hyperlink" Target="http://comprasnet.gov.br/livre/Pregao/termohom.asp?prgcod=1058110&amp;co_no_uasg=974003&amp;numprp=192022&amp;codigoModalidade=5&amp;f_lstSrp=&amp;f_Uf=&amp;f_numPrp=192022&amp;f_coduasg=974003&amp;f_codMod=5&amp;f_tpPregao=E&amp;f_lstICMS=&amp;f_dtAberturaIni=&amp;f_dtAberturaFim=" TargetMode="External"/><Relationship Id="rId9" Type="http://schemas.openxmlformats.org/officeDocument/2006/relationships/hyperlink" Target="http://comprasnet.gov.br/livre/Pregao/termohom.asp?prgcod=1066433&amp;co_no_uasg=974003&amp;numprp=222022&amp;codigoModalidade=5&amp;f_lstSrp=&amp;f_Uf=&amp;f_numPrp=222022&amp;f_coduasg=974003&amp;f_codMod=5&amp;f_tpPregao=E&amp;f_lstICMS=&amp;f_dtAberturaIni=&amp;f_dtAberturaFim=" TargetMode="External"/><Relationship Id="rId14" Type="http://schemas.openxmlformats.org/officeDocument/2006/relationships/hyperlink" Target="https://etcdf.tc.df.gov.br/?a=consultaETCDF&amp;f=formPrincipal&amp;nrproc=155&amp;anoproc=2022" TargetMode="External"/><Relationship Id="rId22" Type="http://schemas.openxmlformats.org/officeDocument/2006/relationships/hyperlink" Target="http://comprasnet.gov.br/livre/Pregao/termohom.asp?prgcod=1016958&amp;co_no_uasg=974003&amp;numprp=62022&amp;codigoModalidade=5&amp;f_lstSrp=&amp;f_Uf=&amp;f_numPrp=62022&amp;f_coduasg=974003&amp;f_codMod=5&amp;f_tpPregao=E&amp;f_lstICMS=&amp;f_dtAberturaIni=&amp;f_dtAberturaFim=" TargetMode="External"/><Relationship Id="rId27" Type="http://schemas.openxmlformats.org/officeDocument/2006/relationships/hyperlink" Target="http://comprasnet.gov.br/livre/Pregao/termohom.asp?prgcod=1082003&amp;co_no_uasg=974003&amp;numprp=282022&amp;codigoModalidade=5&amp;f_lstSrp=&amp;f_Uf=&amp;f_numPrp=282022&amp;f_coduasg=974003&amp;f_codMod=5&amp;f_tpPregao=E&amp;f_lstICMS=&amp;f_dtAberturaIni=&amp;f_dtAberturaFim=" TargetMode="External"/><Relationship Id="rId30" Type="http://schemas.openxmlformats.org/officeDocument/2006/relationships/hyperlink" Target="http://comprasnet.gov.br/livre/Pregao/termohom.asp?prgcod=1084692&amp;co_no_uasg=974003&amp;numprp=312022&amp;codigoModalidade=5&amp;f_lstSrp=&amp;f_Uf=&amp;f_numPrp=312022&amp;f_coduasg=974003&amp;f_codMod=5&amp;f_tpPregao=E&amp;f_lstICMS=&amp;f_dtAberturaIni=&amp;f_dtAberturaFim=" TargetMode="External"/><Relationship Id="rId35" Type="http://schemas.openxmlformats.org/officeDocument/2006/relationships/hyperlink" Target="http://comprasnet.gov.br/livre/Pregao/termohom.asp?prgcod=1106230&amp;co_no_uasg=974003&amp;numprp=422022&amp;codigoModalidade=5&amp;f_lstSrp=&amp;f_Uf=&amp;f_numPrp=422022&amp;f_coduasg=974003&amp;f_codMod=5&amp;f_tpPregao=E&amp;f_lstICMS=&amp;f_dtAberturaIni=&amp;f_dtAberturaFim=" TargetMode="External"/><Relationship Id="rId43" Type="http://schemas.openxmlformats.org/officeDocument/2006/relationships/vmlDrawing" Target="../drawings/vmlDrawing1.vml"/><Relationship Id="rId8" Type="http://schemas.openxmlformats.org/officeDocument/2006/relationships/hyperlink" Target="http://comprasnet.gov.br/livre/Pregao/termohom.asp?prgcod=1065946&amp;co_no_uasg=974003&amp;numprp=212022&amp;codigoModalidade=5&amp;f_lstSrp=&amp;f_Uf=&amp;f_numPrp=212022&amp;f_coduasg=974003&amp;f_codMod=5&amp;f_tpPregao=E&amp;f_lstICMS=&amp;f_dtAberturaIni=&amp;f_dtAberturaFim=" TargetMode="External"/><Relationship Id="rId3" Type="http://schemas.openxmlformats.org/officeDocument/2006/relationships/hyperlink" Target="http://comprasnet.gov.br/livre/Pregao/termohom.asp?prgcod=1051562&amp;co_no_uasg=974003&amp;numprp=182022&amp;codigoModalidade=5&amp;f_lstSrp=&amp;f_Uf=&amp;f_numPrp=182022&amp;f_coduasg=974003&amp;f_codMod=5&amp;f_tpPregao=E&amp;f_lstICMS=&amp;f_dtAberturaIni=&amp;f_dtAberturaFim=" TargetMode="External"/><Relationship Id="rId12" Type="http://schemas.openxmlformats.org/officeDocument/2006/relationships/hyperlink" Target="http://comprasnet.gov.br/livre/Pregao/termohom.asp?prgcod=1024145&amp;co_no_uasg=974003&amp;numprp=82022&amp;codigoModalidade=5&amp;f_lstSrp=&amp;f_Uf=&amp;f_numPrp=82022&amp;f_coduasg=974003&amp;f_codMod=5&amp;f_tpPregao=E&amp;f_lstICMS=&amp;f_dtAberturaIni=&amp;f_dtAberturaFim=" TargetMode="External"/><Relationship Id="rId17" Type="http://schemas.openxmlformats.org/officeDocument/2006/relationships/hyperlink" Target="http://comprasnet.gov.br/livre/Pregao/termohom.asp?prgcod=1042701&amp;co_no_uasg=974003&amp;numprp=152022&amp;codigoModalidade=5&amp;f_lstSrp=&amp;f_Uf=&amp;f_numPrp=152022&amp;f_coduasg=974003&amp;f_codMod=5&amp;f_tpPregao=E&amp;f_lstICMS=&amp;f_dtAberturaIni=&amp;f_dtAberturaFim=" TargetMode="External"/><Relationship Id="rId25" Type="http://schemas.openxmlformats.org/officeDocument/2006/relationships/hyperlink" Target="http://comprasnet.gov.br/livre/Pregao/termohom.asp?prgcod=1082856&amp;co_no_uasg=974003&amp;numprp=292022&amp;codigoModalidade=5&amp;f_lstSrp=&amp;f_Uf=&amp;f_numPrp=292022&amp;f_coduasg=974003&amp;f_codMod=5&amp;f_tpPregao=E&amp;f_lstICMS=&amp;f_dtAberturaIni=&amp;f_dtAberturaFim=" TargetMode="External"/><Relationship Id="rId33" Type="http://schemas.openxmlformats.org/officeDocument/2006/relationships/hyperlink" Target="http://comprasnet.gov.br/livre/Pregao/termohom.asp?prgcod=1099503&amp;co_no_uasg=974003&amp;numprp=362022&amp;codigoModalidade=5&amp;f_lstSrp=&amp;f_Uf=&amp;f_numPrp=362022&amp;f_coduasg=974003&amp;f_codMod=5&amp;f_tpPregao=E&amp;f_lstICMS=&amp;f_dtAberturaIni=&amp;f_dtAberturaFim=" TargetMode="External"/><Relationship Id="rId38" Type="http://schemas.openxmlformats.org/officeDocument/2006/relationships/hyperlink" Target="http://comprasnet.gov.br/livre/Pregao/termohom.asp?prgcod=1093963&amp;co_no_uasg=974003&amp;numprp=342022&amp;codigoModalidade=5&amp;f_lstSrp=&amp;f_Uf=&amp;f_numPrp=342022&amp;f_coduasg=974003&amp;f_codMod=5&amp;f_tpPregao=E&amp;f_lstICMS=&amp;f_dtAberturaIni=&amp;f_dtAberturaFi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H47"/>
  <sheetViews>
    <sheetView tabSelected="1" workbookViewId="0">
      <pane ySplit="2535" topLeftCell="A39" activePane="bottomLeft"/>
      <selection activeCell="A3" sqref="A3"/>
      <selection pane="bottomLeft" activeCell="D33" sqref="D33"/>
    </sheetView>
  </sheetViews>
  <sheetFormatPr defaultRowHeight="15" x14ac:dyDescent="0.25"/>
  <cols>
    <col min="1" max="1" width="3.42578125" style="1" bestFit="1" customWidth="1"/>
    <col min="2" max="2" width="25" style="1" bestFit="1" customWidth="1"/>
    <col min="3" max="3" width="16.85546875" style="11" bestFit="1" customWidth="1"/>
    <col min="4" max="4" width="64.7109375" style="12" customWidth="1"/>
    <col min="5" max="6" width="15.85546875" style="13" bestFit="1" customWidth="1"/>
    <col min="7" max="7" width="32.42578125" style="22" customWidth="1"/>
    <col min="8" max="8" width="62.140625" style="11" bestFit="1" customWidth="1"/>
    <col min="9" max="16384" width="9.140625" style="1"/>
  </cols>
  <sheetData>
    <row r="1" spans="1:8" ht="41.25" customHeight="1" x14ac:dyDescent="0.25">
      <c r="A1" s="31" t="s">
        <v>0</v>
      </c>
      <c r="B1" s="32"/>
      <c r="C1" s="32"/>
      <c r="D1" s="32"/>
      <c r="E1" s="32"/>
      <c r="F1" s="32"/>
      <c r="G1" s="32"/>
      <c r="H1" s="33"/>
    </row>
    <row r="2" spans="1:8" ht="25.5" customHeight="1" x14ac:dyDescent="0.25">
      <c r="A2" s="34" t="s">
        <v>1</v>
      </c>
      <c r="B2" s="35"/>
      <c r="C2" s="35"/>
      <c r="D2" s="35"/>
      <c r="E2" s="35"/>
      <c r="F2" s="35"/>
      <c r="G2" s="35"/>
      <c r="H2" s="36"/>
    </row>
    <row r="3" spans="1:8" ht="45" x14ac:dyDescent="0.25">
      <c r="A3" s="2" t="s">
        <v>2</v>
      </c>
      <c r="B3" s="2" t="s">
        <v>3</v>
      </c>
      <c r="C3" s="3" t="s">
        <v>4</v>
      </c>
      <c r="D3" s="15" t="s">
        <v>5</v>
      </c>
      <c r="E3" s="4" t="s">
        <v>6</v>
      </c>
      <c r="F3" s="4" t="s">
        <v>7</v>
      </c>
      <c r="G3" s="19" t="s">
        <v>8</v>
      </c>
      <c r="H3" s="3" t="s">
        <v>9</v>
      </c>
    </row>
    <row r="4" spans="1:8" ht="135" x14ac:dyDescent="0.25">
      <c r="A4" s="5">
        <v>1</v>
      </c>
      <c r="B4" s="5" t="s">
        <v>10</v>
      </c>
      <c r="C4" s="6" t="s">
        <v>11</v>
      </c>
      <c r="D4" s="18" t="s">
        <v>12</v>
      </c>
      <c r="E4" s="8">
        <v>307968</v>
      </c>
      <c r="F4" s="23">
        <v>259132.32</v>
      </c>
      <c r="G4" s="20" t="s">
        <v>13</v>
      </c>
      <c r="H4" s="14" t="s">
        <v>14</v>
      </c>
    </row>
    <row r="5" spans="1:8" ht="75" x14ac:dyDescent="0.25">
      <c r="A5" s="5">
        <v>2</v>
      </c>
      <c r="B5" s="5" t="s">
        <v>15</v>
      </c>
      <c r="C5" s="6" t="s">
        <v>16</v>
      </c>
      <c r="D5" s="18" t="s">
        <v>17</v>
      </c>
      <c r="E5" s="8">
        <v>130000</v>
      </c>
      <c r="F5" s="8">
        <v>78715</v>
      </c>
      <c r="G5" s="21"/>
      <c r="H5" s="14" t="s">
        <v>18</v>
      </c>
    </row>
    <row r="6" spans="1:8" ht="60" x14ac:dyDescent="0.25">
      <c r="A6" s="5">
        <v>3</v>
      </c>
      <c r="B6" s="5" t="s">
        <v>19</v>
      </c>
      <c r="C6" s="6" t="s">
        <v>20</v>
      </c>
      <c r="D6" s="18" t="s">
        <v>21</v>
      </c>
      <c r="E6" s="8">
        <v>24411.89</v>
      </c>
      <c r="F6" s="8">
        <f>1029.45+5981.24+10100</f>
        <v>17110.689999999999</v>
      </c>
      <c r="G6" s="20" t="s">
        <v>22</v>
      </c>
      <c r="H6" s="14" t="s">
        <v>23</v>
      </c>
    </row>
    <row r="7" spans="1:8" ht="165" x14ac:dyDescent="0.25">
      <c r="A7" s="5">
        <v>4</v>
      </c>
      <c r="B7" s="5" t="s">
        <v>24</v>
      </c>
      <c r="C7" s="17" t="s">
        <v>25</v>
      </c>
      <c r="D7" s="18" t="s">
        <v>26</v>
      </c>
      <c r="E7" s="8">
        <v>27980</v>
      </c>
      <c r="F7" s="8">
        <v>16000</v>
      </c>
      <c r="G7" s="21"/>
      <c r="H7" s="14" t="s">
        <v>27</v>
      </c>
    </row>
    <row r="8" spans="1:8" ht="105" x14ac:dyDescent="0.25">
      <c r="A8" s="5">
        <v>5</v>
      </c>
      <c r="B8" s="5" t="s">
        <v>28</v>
      </c>
      <c r="C8" s="6" t="s">
        <v>29</v>
      </c>
      <c r="D8" s="18" t="s">
        <v>30</v>
      </c>
      <c r="E8" s="8">
        <v>22079.200000000001</v>
      </c>
      <c r="F8" s="8">
        <v>8850</v>
      </c>
      <c r="G8" s="20" t="s">
        <v>31</v>
      </c>
      <c r="H8" s="14" t="s">
        <v>32</v>
      </c>
    </row>
    <row r="9" spans="1:8" ht="60" x14ac:dyDescent="0.25">
      <c r="A9" s="5">
        <v>6</v>
      </c>
      <c r="B9" s="5" t="s">
        <v>33</v>
      </c>
      <c r="C9" s="6" t="s">
        <v>34</v>
      </c>
      <c r="D9" s="18" t="s">
        <v>35</v>
      </c>
      <c r="E9" s="8">
        <v>155654.46</v>
      </c>
      <c r="F9" s="8">
        <v>107991</v>
      </c>
      <c r="G9" s="21"/>
      <c r="H9" s="14" t="s">
        <v>36</v>
      </c>
    </row>
    <row r="10" spans="1:8" ht="60" x14ac:dyDescent="0.25">
      <c r="A10" s="5">
        <v>7</v>
      </c>
      <c r="B10" s="5" t="s">
        <v>37</v>
      </c>
      <c r="C10" s="6" t="s">
        <v>38</v>
      </c>
      <c r="D10" s="18" t="s">
        <v>39</v>
      </c>
      <c r="E10" s="8">
        <v>70000</v>
      </c>
      <c r="F10" s="8">
        <v>64631</v>
      </c>
      <c r="G10" s="21"/>
      <c r="H10" s="14" t="s">
        <v>40</v>
      </c>
    </row>
    <row r="11" spans="1:8" ht="60" x14ac:dyDescent="0.25">
      <c r="A11" s="5">
        <v>8</v>
      </c>
      <c r="B11" s="5" t="s">
        <v>41</v>
      </c>
      <c r="C11" s="6" t="s">
        <v>42</v>
      </c>
      <c r="D11" s="10" t="s">
        <v>43</v>
      </c>
      <c r="E11" s="16">
        <v>13229.2</v>
      </c>
      <c r="F11" s="16">
        <v>13029.2</v>
      </c>
      <c r="G11" s="21"/>
      <c r="H11" s="14" t="s">
        <v>44</v>
      </c>
    </row>
    <row r="12" spans="1:8" ht="120" x14ac:dyDescent="0.25">
      <c r="A12" s="5">
        <v>9</v>
      </c>
      <c r="B12" s="5" t="s">
        <v>45</v>
      </c>
      <c r="C12" s="6" t="s">
        <v>46</v>
      </c>
      <c r="D12" s="10" t="s">
        <v>47</v>
      </c>
      <c r="E12" s="8">
        <v>2803564.08</v>
      </c>
      <c r="F12" s="8">
        <v>2390797.56</v>
      </c>
      <c r="G12" s="21"/>
      <c r="H12" s="14" t="s">
        <v>48</v>
      </c>
    </row>
    <row r="13" spans="1:8" ht="60" x14ac:dyDescent="0.25">
      <c r="A13" s="5">
        <v>10</v>
      </c>
      <c r="B13" s="5" t="s">
        <v>49</v>
      </c>
      <c r="C13" s="6" t="s">
        <v>50</v>
      </c>
      <c r="D13" s="10" t="s">
        <v>51</v>
      </c>
      <c r="E13" s="16">
        <v>425922.7</v>
      </c>
      <c r="F13" s="16">
        <v>223196</v>
      </c>
      <c r="G13" s="21"/>
      <c r="H13" s="14" t="s">
        <v>52</v>
      </c>
    </row>
    <row r="14" spans="1:8" ht="45" x14ac:dyDescent="0.25">
      <c r="A14" s="5">
        <v>11</v>
      </c>
      <c r="B14" s="5" t="s">
        <v>53</v>
      </c>
      <c r="C14" s="17" t="s">
        <v>54</v>
      </c>
      <c r="D14" s="10" t="s">
        <v>55</v>
      </c>
      <c r="E14" s="8">
        <v>19848.240000000002</v>
      </c>
      <c r="F14" s="8" t="s">
        <v>56</v>
      </c>
      <c r="G14" s="21" t="s">
        <v>57</v>
      </c>
      <c r="H14" s="14" t="s">
        <v>58</v>
      </c>
    </row>
    <row r="15" spans="1:8" ht="60" x14ac:dyDescent="0.25">
      <c r="A15" s="5">
        <v>12</v>
      </c>
      <c r="B15" s="5" t="s">
        <v>59</v>
      </c>
      <c r="C15" s="6" t="s">
        <v>60</v>
      </c>
      <c r="D15" s="7" t="s">
        <v>61</v>
      </c>
      <c r="E15" s="8">
        <v>85590</v>
      </c>
      <c r="F15" s="8">
        <v>26200</v>
      </c>
      <c r="G15" s="21"/>
      <c r="H15" s="9" t="s">
        <v>62</v>
      </c>
    </row>
    <row r="16" spans="1:8" ht="60" x14ac:dyDescent="0.25">
      <c r="A16" s="5">
        <v>13</v>
      </c>
      <c r="B16" s="5" t="s">
        <v>63</v>
      </c>
      <c r="C16" s="17" t="s">
        <v>64</v>
      </c>
      <c r="D16" s="10" t="s">
        <v>65</v>
      </c>
      <c r="E16" s="8">
        <v>35520</v>
      </c>
      <c r="F16" s="8">
        <v>17400</v>
      </c>
      <c r="G16" s="21"/>
      <c r="H16" s="14" t="s">
        <v>62</v>
      </c>
    </row>
    <row r="17" spans="1:8" ht="150" x14ac:dyDescent="0.25">
      <c r="A17" s="5">
        <v>14</v>
      </c>
      <c r="B17" s="5" t="s">
        <v>66</v>
      </c>
      <c r="C17" s="17" t="s">
        <v>67</v>
      </c>
      <c r="D17" s="18" t="s">
        <v>68</v>
      </c>
      <c r="E17" s="8">
        <v>2956392.36</v>
      </c>
      <c r="F17" s="8">
        <v>2621996.7599999998</v>
      </c>
      <c r="G17" s="21"/>
      <c r="H17" s="14" t="s">
        <v>69</v>
      </c>
    </row>
    <row r="18" spans="1:8" ht="60" x14ac:dyDescent="0.25">
      <c r="A18" s="5">
        <v>15</v>
      </c>
      <c r="B18" s="5" t="s">
        <v>70</v>
      </c>
      <c r="C18" s="6" t="s">
        <v>71</v>
      </c>
      <c r="D18" s="18" t="s">
        <v>72</v>
      </c>
      <c r="E18" s="8">
        <v>149641.1</v>
      </c>
      <c r="F18" s="8">
        <f>6450+32800+79709.5</f>
        <v>118959.5</v>
      </c>
      <c r="G18" s="20" t="s">
        <v>73</v>
      </c>
      <c r="H18" s="9" t="s">
        <v>74</v>
      </c>
    </row>
    <row r="19" spans="1:8" ht="90" x14ac:dyDescent="0.25">
      <c r="A19" s="5">
        <v>16</v>
      </c>
      <c r="B19" s="5" t="s">
        <v>75</v>
      </c>
      <c r="C19" s="6" t="s">
        <v>76</v>
      </c>
      <c r="D19" s="7" t="s">
        <v>77</v>
      </c>
      <c r="E19" s="8">
        <v>2166425.04</v>
      </c>
      <c r="F19" s="8">
        <v>1740000</v>
      </c>
      <c r="G19" s="21"/>
      <c r="H19" s="14" t="s">
        <v>78</v>
      </c>
    </row>
    <row r="20" spans="1:8" ht="60" x14ac:dyDescent="0.25">
      <c r="A20" s="5">
        <v>17</v>
      </c>
      <c r="B20" s="5" t="s">
        <v>79</v>
      </c>
      <c r="C20" s="6" t="s">
        <v>80</v>
      </c>
      <c r="D20" s="10" t="s">
        <v>81</v>
      </c>
      <c r="E20" s="8">
        <v>17631.64</v>
      </c>
      <c r="F20" s="8">
        <f>13559.58+236.4+81</f>
        <v>13876.98</v>
      </c>
      <c r="G20" s="21"/>
      <c r="H20" s="14" t="s">
        <v>82</v>
      </c>
    </row>
    <row r="21" spans="1:8" ht="105" x14ac:dyDescent="0.25">
      <c r="A21" s="5">
        <v>18</v>
      </c>
      <c r="B21" s="5" t="s">
        <v>83</v>
      </c>
      <c r="C21" s="6" t="s">
        <v>84</v>
      </c>
      <c r="D21" s="10" t="s">
        <v>85</v>
      </c>
      <c r="E21" s="8">
        <v>7079792.4000000004</v>
      </c>
      <c r="F21" s="8">
        <v>6320182.2999999998</v>
      </c>
      <c r="G21" s="21"/>
      <c r="H21" s="14" t="s">
        <v>86</v>
      </c>
    </row>
    <row r="22" spans="1:8" ht="60" x14ac:dyDescent="0.25">
      <c r="A22" s="5">
        <v>19</v>
      </c>
      <c r="B22" s="5" t="s">
        <v>87</v>
      </c>
      <c r="C22" s="6" t="s">
        <v>88</v>
      </c>
      <c r="D22" s="10" t="s">
        <v>89</v>
      </c>
      <c r="E22" s="8">
        <v>266412.92</v>
      </c>
      <c r="F22" s="8">
        <v>264146.98</v>
      </c>
      <c r="G22" s="21"/>
      <c r="H22" s="14" t="s">
        <v>90</v>
      </c>
    </row>
    <row r="23" spans="1:8" ht="60" x14ac:dyDescent="0.25">
      <c r="A23" s="5">
        <v>20</v>
      </c>
      <c r="B23" s="5" t="s">
        <v>91</v>
      </c>
      <c r="C23" s="6" t="s">
        <v>92</v>
      </c>
      <c r="D23" s="10" t="s">
        <v>93</v>
      </c>
      <c r="E23" s="8">
        <v>248682.51</v>
      </c>
      <c r="F23" s="8">
        <f>196258.62+43978</f>
        <v>240236.62</v>
      </c>
      <c r="G23" s="21"/>
      <c r="H23" s="14" t="s">
        <v>94</v>
      </c>
    </row>
    <row r="24" spans="1:8" ht="105" x14ac:dyDescent="0.25">
      <c r="A24" s="5">
        <v>21</v>
      </c>
      <c r="B24" s="5" t="s">
        <v>95</v>
      </c>
      <c r="C24" s="6" t="s">
        <v>96</v>
      </c>
      <c r="D24" s="10" t="s">
        <v>97</v>
      </c>
      <c r="E24" s="8">
        <v>40000</v>
      </c>
      <c r="F24" s="8">
        <v>38500</v>
      </c>
      <c r="G24" s="21"/>
      <c r="H24" s="14" t="s">
        <v>98</v>
      </c>
    </row>
    <row r="25" spans="1:8" ht="75" x14ac:dyDescent="0.25">
      <c r="A25" s="5">
        <v>22</v>
      </c>
      <c r="B25" s="5" t="s">
        <v>99</v>
      </c>
      <c r="C25" s="6" t="s">
        <v>100</v>
      </c>
      <c r="D25" s="7" t="s">
        <v>101</v>
      </c>
      <c r="E25" s="8">
        <v>243694</v>
      </c>
      <c r="F25" s="8">
        <v>241637</v>
      </c>
      <c r="G25" s="21"/>
      <c r="H25" s="14" t="s">
        <v>102</v>
      </c>
    </row>
    <row r="26" spans="1:8" ht="75" x14ac:dyDescent="0.25">
      <c r="A26" s="5">
        <v>23</v>
      </c>
      <c r="B26" s="5" t="s">
        <v>103</v>
      </c>
      <c r="C26" s="6" t="s">
        <v>104</v>
      </c>
      <c r="D26" s="10" t="s">
        <v>105</v>
      </c>
      <c r="E26" s="8">
        <v>19740.060000000001</v>
      </c>
      <c r="F26" s="8">
        <v>19620</v>
      </c>
      <c r="G26" s="21"/>
      <c r="H26" s="14" t="s">
        <v>106</v>
      </c>
    </row>
    <row r="27" spans="1:8" ht="105" x14ac:dyDescent="0.25">
      <c r="A27" s="5">
        <v>24</v>
      </c>
      <c r="B27" s="5" t="s">
        <v>107</v>
      </c>
      <c r="C27" s="6" t="s">
        <v>108</v>
      </c>
      <c r="D27" s="10" t="s">
        <v>109</v>
      </c>
      <c r="E27" s="8">
        <v>126686.17</v>
      </c>
      <c r="F27" s="8">
        <v>126685.17</v>
      </c>
      <c r="G27" s="21"/>
      <c r="H27" s="14" t="s">
        <v>110</v>
      </c>
    </row>
    <row r="28" spans="1:8" ht="75" x14ac:dyDescent="0.25">
      <c r="A28" s="5">
        <v>25</v>
      </c>
      <c r="B28" s="5" t="s">
        <v>111</v>
      </c>
      <c r="C28" s="17" t="s">
        <v>112</v>
      </c>
      <c r="D28" s="7" t="s">
        <v>113</v>
      </c>
      <c r="E28" s="8">
        <v>41928</v>
      </c>
      <c r="F28" s="8" t="s">
        <v>56</v>
      </c>
      <c r="G28" s="21" t="s">
        <v>114</v>
      </c>
      <c r="H28" s="14" t="s">
        <v>115</v>
      </c>
    </row>
    <row r="29" spans="1:8" ht="60" x14ac:dyDescent="0.25">
      <c r="A29" s="5">
        <v>26</v>
      </c>
      <c r="B29" s="5" t="s">
        <v>116</v>
      </c>
      <c r="C29" s="17" t="s">
        <v>117</v>
      </c>
      <c r="D29" s="7" t="s">
        <v>118</v>
      </c>
      <c r="E29" s="8">
        <v>111130.74</v>
      </c>
      <c r="F29" s="8">
        <v>89999.82</v>
      </c>
      <c r="G29" s="24"/>
      <c r="H29" s="9" t="s">
        <v>119</v>
      </c>
    </row>
    <row r="30" spans="1:8" ht="60" x14ac:dyDescent="0.25">
      <c r="A30" s="5">
        <v>27</v>
      </c>
      <c r="B30" s="5" t="s">
        <v>120</v>
      </c>
      <c r="C30" s="17" t="s">
        <v>121</v>
      </c>
      <c r="D30" s="7" t="s">
        <v>122</v>
      </c>
      <c r="E30" s="8">
        <v>107688</v>
      </c>
      <c r="F30" s="8">
        <v>59990</v>
      </c>
      <c r="G30" s="24"/>
      <c r="H30" s="9" t="s">
        <v>123</v>
      </c>
    </row>
    <row r="31" spans="1:8" ht="60" x14ac:dyDescent="0.25">
      <c r="A31" s="5">
        <v>28</v>
      </c>
      <c r="B31" s="5" t="s">
        <v>124</v>
      </c>
      <c r="C31" s="17" t="s">
        <v>125</v>
      </c>
      <c r="D31" s="10" t="s">
        <v>126</v>
      </c>
      <c r="E31" s="8">
        <v>63831.28</v>
      </c>
      <c r="F31" s="8">
        <v>60870</v>
      </c>
      <c r="G31" s="24"/>
      <c r="H31" s="9" t="s">
        <v>127</v>
      </c>
    </row>
    <row r="32" spans="1:8" ht="105" x14ac:dyDescent="0.25">
      <c r="A32" s="5">
        <v>29</v>
      </c>
      <c r="B32" s="5" t="s">
        <v>128</v>
      </c>
      <c r="C32" s="17" t="s">
        <v>129</v>
      </c>
      <c r="D32" s="10" t="s">
        <v>130</v>
      </c>
      <c r="E32" s="8">
        <v>4300496.1500000004</v>
      </c>
      <c r="F32" s="8">
        <v>3299600</v>
      </c>
      <c r="G32" s="21"/>
      <c r="H32" s="9" t="s">
        <v>131</v>
      </c>
    </row>
    <row r="33" spans="1:8" ht="75" x14ac:dyDescent="0.25">
      <c r="A33" s="5">
        <v>30</v>
      </c>
      <c r="B33" s="5" t="s">
        <v>132</v>
      </c>
      <c r="C33" s="17" t="s">
        <v>133</v>
      </c>
      <c r="D33" s="18" t="s">
        <v>134</v>
      </c>
      <c r="E33" s="8">
        <v>729185.66</v>
      </c>
      <c r="F33" s="8">
        <f>478400+200000</f>
        <v>678400</v>
      </c>
      <c r="G33" s="21"/>
      <c r="H33" s="14" t="s">
        <v>135</v>
      </c>
    </row>
    <row r="34" spans="1:8" ht="137.25" customHeight="1" x14ac:dyDescent="0.25">
      <c r="A34" s="5">
        <v>31</v>
      </c>
      <c r="B34" s="5" t="s">
        <v>136</v>
      </c>
      <c r="C34" s="17" t="s">
        <v>137</v>
      </c>
      <c r="D34" s="18" t="s">
        <v>138</v>
      </c>
      <c r="E34" s="8">
        <v>25565</v>
      </c>
      <c r="F34" s="8">
        <f>10400+2400+730</f>
        <v>13530</v>
      </c>
      <c r="G34" s="25"/>
      <c r="H34" s="14" t="s">
        <v>139</v>
      </c>
    </row>
    <row r="35" spans="1:8" ht="83.25" customHeight="1" x14ac:dyDescent="0.25">
      <c r="A35" s="5">
        <v>32</v>
      </c>
      <c r="B35" s="5" t="s">
        <v>140</v>
      </c>
      <c r="C35" s="17" t="s">
        <v>141</v>
      </c>
      <c r="D35" s="26" t="s">
        <v>142</v>
      </c>
      <c r="E35" s="8">
        <v>34203.96</v>
      </c>
      <c r="F35" s="8">
        <v>30960</v>
      </c>
      <c r="G35" s="24" t="s">
        <v>143</v>
      </c>
      <c r="H35" s="14" t="s">
        <v>144</v>
      </c>
    </row>
    <row r="36" spans="1:8" ht="100.5" customHeight="1" x14ac:dyDescent="0.25">
      <c r="A36" s="5">
        <v>33</v>
      </c>
      <c r="B36" s="5" t="s">
        <v>145</v>
      </c>
      <c r="C36" s="17" t="s">
        <v>146</v>
      </c>
      <c r="D36" s="18" t="s">
        <v>147</v>
      </c>
      <c r="E36" s="8">
        <v>37200</v>
      </c>
      <c r="F36" s="8">
        <v>32250</v>
      </c>
      <c r="G36" s="21"/>
      <c r="H36" s="14" t="s">
        <v>148</v>
      </c>
    </row>
    <row r="37" spans="1:8" ht="72" customHeight="1" x14ac:dyDescent="0.25">
      <c r="A37" s="5">
        <v>34</v>
      </c>
      <c r="B37" s="5" t="s">
        <v>149</v>
      </c>
      <c r="C37" s="17" t="s">
        <v>150</v>
      </c>
      <c r="D37" s="37" t="s">
        <v>151</v>
      </c>
      <c r="E37" s="8">
        <v>66704.17</v>
      </c>
      <c r="F37" s="8">
        <v>34220.959999999999</v>
      </c>
      <c r="G37" s="30" t="s">
        <v>152</v>
      </c>
      <c r="H37" s="14" t="s">
        <v>153</v>
      </c>
    </row>
    <row r="38" spans="1:8" ht="72" customHeight="1" x14ac:dyDescent="0.25">
      <c r="A38" s="5">
        <v>35</v>
      </c>
      <c r="B38" s="5" t="s">
        <v>154</v>
      </c>
      <c r="C38" s="17" t="s">
        <v>155</v>
      </c>
      <c r="D38" s="38" t="s">
        <v>156</v>
      </c>
      <c r="E38" s="8">
        <v>16485.25</v>
      </c>
      <c r="F38" s="8">
        <v>9949.9500000000007</v>
      </c>
      <c r="G38" s="30" t="s">
        <v>157</v>
      </c>
      <c r="H38" s="14" t="s">
        <v>158</v>
      </c>
    </row>
    <row r="39" spans="1:8" ht="150" x14ac:dyDescent="0.25">
      <c r="A39" s="5">
        <v>36</v>
      </c>
      <c r="B39" s="5" t="s">
        <v>159</v>
      </c>
      <c r="C39" s="17" t="s">
        <v>160</v>
      </c>
      <c r="D39" s="18" t="s">
        <v>161</v>
      </c>
      <c r="E39" s="8">
        <v>700427.7</v>
      </c>
      <c r="F39" s="8">
        <v>588652.29</v>
      </c>
      <c r="G39" s="24" t="s">
        <v>143</v>
      </c>
      <c r="H39" s="14" t="s">
        <v>162</v>
      </c>
    </row>
    <row r="40" spans="1:8" ht="60" x14ac:dyDescent="0.25">
      <c r="A40" s="5">
        <v>37</v>
      </c>
      <c r="B40" s="5" t="s">
        <v>163</v>
      </c>
      <c r="C40" s="17" t="s">
        <v>164</v>
      </c>
      <c r="D40" s="39" t="s">
        <v>165</v>
      </c>
      <c r="E40" s="8">
        <v>31482.63</v>
      </c>
      <c r="F40" s="8">
        <f>1132.4+27023.92</f>
        <v>28156.32</v>
      </c>
      <c r="G40" s="21"/>
      <c r="H40" s="14" t="s">
        <v>166</v>
      </c>
    </row>
    <row r="41" spans="1:8" ht="75" x14ac:dyDescent="0.25">
      <c r="A41" s="5">
        <v>38</v>
      </c>
      <c r="B41" s="5" t="s">
        <v>167</v>
      </c>
      <c r="C41" s="28" t="s">
        <v>168</v>
      </c>
      <c r="D41" s="40" t="s">
        <v>169</v>
      </c>
      <c r="E41" s="8">
        <v>110832.5</v>
      </c>
      <c r="F41" s="8">
        <v>72160</v>
      </c>
      <c r="G41" s="24" t="s">
        <v>143</v>
      </c>
      <c r="H41" s="14" t="s">
        <v>170</v>
      </c>
    </row>
    <row r="42" spans="1:8" ht="75" x14ac:dyDescent="0.25">
      <c r="A42" s="29">
        <v>39</v>
      </c>
      <c r="B42" s="5" t="s">
        <v>171</v>
      </c>
      <c r="C42" s="28" t="s">
        <v>172</v>
      </c>
      <c r="D42" s="40" t="s">
        <v>173</v>
      </c>
      <c r="E42" s="8">
        <v>1999830</v>
      </c>
      <c r="F42" s="8">
        <f>857440+279600+264900+88300</f>
        <v>1490240</v>
      </c>
      <c r="G42" s="30" t="s">
        <v>174</v>
      </c>
      <c r="H42" s="14" t="s">
        <v>175</v>
      </c>
    </row>
    <row r="43" spans="1:8" ht="30" x14ac:dyDescent="0.25">
      <c r="A43" s="29">
        <v>40</v>
      </c>
      <c r="B43" s="5" t="s">
        <v>176</v>
      </c>
      <c r="C43" s="28" t="s">
        <v>177</v>
      </c>
      <c r="D43" s="39" t="s">
        <v>178</v>
      </c>
      <c r="E43" s="8">
        <v>76579.199999999997</v>
      </c>
      <c r="F43" s="8" t="s">
        <v>56</v>
      </c>
      <c r="G43" s="24" t="s">
        <v>179</v>
      </c>
      <c r="H43" s="14"/>
    </row>
    <row r="44" spans="1:8" ht="69" customHeight="1" x14ac:dyDescent="0.25">
      <c r="A44" s="29">
        <v>41</v>
      </c>
      <c r="B44" s="5" t="s">
        <v>180</v>
      </c>
      <c r="C44" s="28" t="s">
        <v>181</v>
      </c>
      <c r="D44" s="18" t="s">
        <v>182</v>
      </c>
      <c r="E44" s="8">
        <v>86668.32</v>
      </c>
      <c r="F44" s="8">
        <v>85765.52</v>
      </c>
      <c r="G44" s="24" t="s">
        <v>143</v>
      </c>
      <c r="H44" s="14" t="s">
        <v>183</v>
      </c>
    </row>
    <row r="45" spans="1:8" ht="63.75" customHeight="1" x14ac:dyDescent="0.25">
      <c r="A45" s="5">
        <v>42</v>
      </c>
      <c r="B45" s="5" t="s">
        <v>184</v>
      </c>
      <c r="C45" s="17" t="s">
        <v>185</v>
      </c>
      <c r="D45" s="40" t="s">
        <v>186</v>
      </c>
      <c r="E45" s="8">
        <v>1797800</v>
      </c>
      <c r="F45" s="8">
        <v>1181000</v>
      </c>
      <c r="G45" s="21"/>
      <c r="H45" s="14" t="s">
        <v>187</v>
      </c>
    </row>
    <row r="47" spans="1:8" x14ac:dyDescent="0.25">
      <c r="C47" s="27"/>
    </row>
  </sheetData>
  <sortState xmlns:xlrd2="http://schemas.microsoft.com/office/spreadsheetml/2017/richdata2" ref="A3:H27">
    <sortCondition ref="C3:C27"/>
  </sortState>
  <mergeCells count="2">
    <mergeCell ref="A1:H1"/>
    <mergeCell ref="A2:H2"/>
  </mergeCells>
  <hyperlinks>
    <hyperlink ref="H15" r:id="rId1" xr:uid="{00000000-0004-0000-0000-000000000000}"/>
    <hyperlink ref="H12" r:id="rId2" xr:uid="{00000000-0004-0000-0000-000001000000}"/>
    <hyperlink ref="H21" r:id="rId3" xr:uid="{00000000-0004-0000-0000-000002000000}"/>
    <hyperlink ref="H22" r:id="rId4" xr:uid="{00000000-0004-0000-0000-000003000000}"/>
    <hyperlink ref="H23" r:id="rId5" xr:uid="{00000000-0004-0000-0000-000004000000}"/>
    <hyperlink ref="H20" r:id="rId6" xr:uid="{00000000-0004-0000-0000-000005000000}"/>
    <hyperlink ref="H19" r:id="rId7" xr:uid="{00000000-0004-0000-0000-000006000000}"/>
    <hyperlink ref="H24" r:id="rId8" xr:uid="{00000000-0004-0000-0000-000007000000}"/>
    <hyperlink ref="H25" r:id="rId9" xr:uid="{00000000-0004-0000-0000-000008000000}"/>
    <hyperlink ref="H26" r:id="rId10" xr:uid="{00000000-0004-0000-0000-000009000000}"/>
    <hyperlink ref="H27" r:id="rId11" xr:uid="{00000000-0004-0000-0000-00000A000000}"/>
    <hyperlink ref="H11" r:id="rId12" xr:uid="{00000000-0004-0000-0000-00000B000000}"/>
    <hyperlink ref="H13" r:id="rId13" xr:uid="{00000000-0004-0000-0000-00000C000000}"/>
    <hyperlink ref="H14" r:id="rId14" xr:uid="{00000000-0004-0000-0000-00000D000000}"/>
    <hyperlink ref="H28" r:id="rId15" xr:uid="{00000000-0004-0000-0000-00000E000000}"/>
    <hyperlink ref="H16" r:id="rId16" xr:uid="{00000000-0004-0000-0000-00000F000000}"/>
    <hyperlink ref="H18" r:id="rId17" xr:uid="{00000000-0004-0000-0000-000010000000}"/>
    <hyperlink ref="H6" r:id="rId18" xr:uid="{00000000-0004-0000-0000-000011000000}"/>
    <hyperlink ref="H8" r:id="rId19" xr:uid="{00000000-0004-0000-0000-000012000000}"/>
    <hyperlink ref="H4" r:id="rId20" xr:uid="{00000000-0004-0000-0000-000013000000}"/>
    <hyperlink ref="H10" r:id="rId21" xr:uid="{00000000-0004-0000-0000-000014000000}"/>
    <hyperlink ref="H9" r:id="rId22" xr:uid="{00000000-0004-0000-0000-000015000000}"/>
    <hyperlink ref="H7" r:id="rId23" xr:uid="{00000000-0004-0000-0000-000016000000}"/>
    <hyperlink ref="H17" r:id="rId24" xr:uid="{00000000-0004-0000-0000-000017000000}"/>
    <hyperlink ref="H32" r:id="rId25" xr:uid="{00000000-0004-0000-0000-000018000000}"/>
    <hyperlink ref="H29" r:id="rId26" xr:uid="{00000000-0004-0000-0000-000019000000}"/>
    <hyperlink ref="H31" r:id="rId27" xr:uid="{00000000-0004-0000-0000-00001A000000}"/>
    <hyperlink ref="H30" r:id="rId28" xr:uid="{00000000-0004-0000-0000-00001B000000}"/>
    <hyperlink ref="H33" r:id="rId29" xr:uid="{00000000-0004-0000-0000-00001C000000}"/>
    <hyperlink ref="H34" r:id="rId30" xr:uid="{00000000-0004-0000-0000-00001D000000}"/>
    <hyperlink ref="H36" r:id="rId31" xr:uid="{00000000-0004-0000-0000-00001E000000}"/>
    <hyperlink ref="H35" r:id="rId32" xr:uid="{00000000-0004-0000-0000-00001F000000}"/>
    <hyperlink ref="H39" r:id="rId33" xr:uid="{00000000-0004-0000-0000-000020000000}"/>
    <hyperlink ref="H41" r:id="rId34" xr:uid="{00000000-0004-0000-0000-000021000000}"/>
    <hyperlink ref="H45" r:id="rId35" xr:uid="{00000000-0004-0000-0000-000022000000}"/>
    <hyperlink ref="H40" r:id="rId36" xr:uid="{00000000-0004-0000-0000-000023000000}"/>
    <hyperlink ref="H38" r:id="rId37" xr:uid="{00000000-0004-0000-0000-000024000000}"/>
    <hyperlink ref="H37" r:id="rId38" xr:uid="{00000000-0004-0000-0000-000025000000}"/>
    <hyperlink ref="H44" r:id="rId39" xr:uid="{00000000-0004-0000-0000-000026000000}"/>
    <hyperlink ref="H5" r:id="rId40" xr:uid="{00000000-0004-0000-0000-000027000000}"/>
    <hyperlink ref="H42" r:id="rId41" xr:uid="{00000000-0004-0000-0000-000028000000}"/>
  </hyperlinks>
  <pageMargins left="0.51181102362204722" right="0.51181102362204722" top="0.78740157480314965" bottom="0.78740157480314965" header="0.31496062992125984" footer="0.31496062992125984"/>
  <pageSetup paperSize="9" scale="75" orientation="portrait" r:id="rId42"/>
  <legacyDrawing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02B1CAA51D954BA5D6D4E85A04E359" ma:contentTypeVersion="2" ma:contentTypeDescription="Create a new document." ma:contentTypeScope="" ma:versionID="73b17c5605f8b956b19e088629ebc86a">
  <xsd:schema xmlns:xsd="http://www.w3.org/2001/XMLSchema" xmlns:xs="http://www.w3.org/2001/XMLSchema" xmlns:p="http://schemas.microsoft.com/office/2006/metadata/properties" xmlns:ns2="d330f94d-42b9-4afe-921e-1fb3d3d9a0b3" targetNamespace="http://schemas.microsoft.com/office/2006/metadata/properties" ma:root="true" ma:fieldsID="5cde6e4675056bb4187b5122d014fb34" ns2:_="">
    <xsd:import namespace="d330f94d-42b9-4afe-921e-1fb3d3d9a0b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0f94d-42b9-4afe-921e-1fb3d3d9a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B5B85-F9B6-4D0B-86E0-5980652BDF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B084262-B860-4EA0-A22C-C5E1772F0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0f94d-42b9-4afe-921e-1fb3d3d9a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737509-2D1B-4111-948A-8BB67E04D0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Result. Licit.2022</vt:lpstr>
      <vt:lpstr>'Result. Licit.2022'!Area_de_impressao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 Banno</dc:creator>
  <cp:keywords/>
  <dc:description/>
  <cp:lastModifiedBy>Emili Banno</cp:lastModifiedBy>
  <cp:revision/>
  <dcterms:created xsi:type="dcterms:W3CDTF">2022-10-04T17:29:16Z</dcterms:created>
  <dcterms:modified xsi:type="dcterms:W3CDTF">2023-05-02T16:54:52Z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0x0101008D02B1CAA51D954BA5D6D4E85A04E359</vt:lpwstr>
  </property>
</Properties>
</file>